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zilbert.TRETJA\Downloads\"/>
    </mc:Choice>
  </mc:AlternateContent>
  <bookViews>
    <workbookView xWindow="285" yWindow="390" windowWidth="15015" windowHeight="8475"/>
  </bookViews>
  <sheets>
    <sheet name="Stanja na bančnem računu" sheetId="1" r:id="rId1"/>
    <sheet name="Zidarska dela" sheetId="2" r:id="rId2"/>
    <sheet name="Zaposleni" sheetId="4" r:id="rId3"/>
    <sheet name="Besedilo" sheetId="5" r:id="rId4"/>
    <sheet name="Današnji datum" sheetId="3" r:id="rId5"/>
  </sheets>
  <calcPr calcId="162913"/>
</workbook>
</file>

<file path=xl/calcChain.xml><?xml version="1.0" encoding="utf-8"?>
<calcChain xmlns="http://schemas.openxmlformats.org/spreadsheetml/2006/main">
  <c r="B6" i="3" l="1"/>
  <c r="B8" i="3" s="1"/>
  <c r="B10" i="3" l="1"/>
  <c r="B9" i="3"/>
  <c r="F4" i="3"/>
  <c r="E4" i="3"/>
  <c r="D4" i="3"/>
  <c r="F2" i="3" l="1"/>
  <c r="F6" i="3" s="1"/>
  <c r="E2" i="3"/>
  <c r="E6" i="3" s="1"/>
  <c r="D2" i="3"/>
  <c r="D6" i="3" s="1"/>
</calcChain>
</file>

<file path=xl/sharedStrings.xml><?xml version="1.0" encoding="utf-8"?>
<sst xmlns="http://schemas.openxmlformats.org/spreadsheetml/2006/main" count="461" uniqueCount="324">
  <si>
    <t>Stanje na bančnih računih v SIT</t>
  </si>
  <si>
    <t>Zidarska dela</t>
  </si>
  <si>
    <t>1.</t>
  </si>
  <si>
    <t>Naprava grobe apnene malte s hidratiziranim apnom v razmerju 1 : 3 (ročno mešanje)</t>
  </si>
  <si>
    <r>
      <t>m</t>
    </r>
    <r>
      <rPr>
        <vertAlign val="superscript"/>
        <sz val="10"/>
        <rFont val="Tahoma"/>
        <family val="2"/>
        <charset val="238"/>
      </rPr>
      <t>3</t>
    </r>
    <r>
      <rPr>
        <sz val="11"/>
        <color theme="1"/>
        <rFont val="Calibri"/>
        <family val="2"/>
        <charset val="238"/>
        <scheme val="minor"/>
      </rPr>
      <t/>
    </r>
  </si>
  <si>
    <t>2.</t>
  </si>
  <si>
    <t>Naprava grobe apnene malte s hidratiziranim apnom v razmerju 1 : 3 (strojno mešanje)</t>
  </si>
  <si>
    <t>3.</t>
  </si>
  <si>
    <t>Naprava fine - sejane apnene malte s hidratiziranim apnom v razmerju               1 : 3 (ročno mešanje)</t>
  </si>
  <si>
    <t>4.</t>
  </si>
  <si>
    <t>Naprava fine - sejane apnene malte s hidratiziranim apnom v razmerju         1 : 3 (strojno meš.)</t>
  </si>
  <si>
    <t>5.</t>
  </si>
  <si>
    <t>Naprava grobe apneno - cementne malte s hidratizir. apnom v razmerju                     1 : 3 : 9 (ročno m.)</t>
  </si>
  <si>
    <t>6.</t>
  </si>
  <si>
    <t>Naprava grobe apneno - cementne malte s hidratizir. apnom v razmerju         1 : 3 : 9 (strojno m.)</t>
  </si>
  <si>
    <t>7.</t>
  </si>
  <si>
    <t>Naprava fine - sejane apneno-cementne malte s hidratiziranim apnom v razmerju 1 : 3 : 9 (ročno mešanje)</t>
  </si>
  <si>
    <t>8.</t>
  </si>
  <si>
    <t>Naprava fine - sejane apneno-cementne malte s hidratiziranim apnom v razmerju 1 : 3 : 9 (strojno mešanje)</t>
  </si>
  <si>
    <t>9.</t>
  </si>
  <si>
    <t>Naprava grobe cementne malte v razmerju 1 : 3 (ročno mešanje)</t>
  </si>
  <si>
    <t>10.</t>
  </si>
  <si>
    <t>Naprava grobe cementne malte v razmerju 1 : 3 (strojno mešanje)</t>
  </si>
  <si>
    <t>11.</t>
  </si>
  <si>
    <t>Naprava fine - sejane cementne malte v razmerju 1 : 3 (ročno mešanje)</t>
  </si>
  <si>
    <t>12.</t>
  </si>
  <si>
    <t>Naprava fine - sejane cementne malte v razmerju 1 : 3 (strojno mešanje)</t>
  </si>
  <si>
    <t>13.</t>
  </si>
  <si>
    <t>Zidanje opečnih zidov deb. 25 cm in debelejših, v apneno-cementni malti, iz zidne opeke normalnega formata (srednje razčlenjeni zidovi)</t>
  </si>
  <si>
    <t>14.</t>
  </si>
  <si>
    <t>Zidanje opečnih zidov z votlo opeko v apneno-cementni malti (modularni votlak 29x19x19 cm)</t>
  </si>
  <si>
    <t>15.</t>
  </si>
  <si>
    <t>Zidanje pravokotnih opečnih stebrov v apneno-cementni malti, z opeko normalnega formata</t>
  </si>
  <si>
    <t>16.</t>
  </si>
  <si>
    <t>Zidanje pravokotnih opečnih stebrov v apneno-cementni malti, z opeko normalnega formata, z izbrano opeko za zastičenje</t>
  </si>
  <si>
    <t>17.</t>
  </si>
  <si>
    <r>
      <t>Zidanje mnogokotnih opečnih stebrov v apneno-cementni malti, z opeko normalnega formata</t>
    </r>
    <r>
      <rPr>
        <sz val="10"/>
        <rFont val="Tahoma"/>
        <family val="2"/>
        <charset val="238"/>
      </rPr>
      <t>, z izbrano opeko za zastičenje</t>
    </r>
  </si>
  <si>
    <t>18.</t>
  </si>
  <si>
    <r>
      <t>Zidanje mnogokotnih opečnih stebrov v apneno-cementni malti, z opeko normalnega formata (stebri prereza 1500 do 5000 cm</t>
    </r>
    <r>
      <rPr>
        <vertAlign val="superscript"/>
        <sz val="10"/>
        <rFont val="Tahoma"/>
        <family val="2"/>
      </rPr>
      <t>2</t>
    </r>
    <r>
      <rPr>
        <sz val="10"/>
        <rFont val="Tahoma"/>
        <family val="2"/>
        <charset val="238"/>
      </rPr>
      <t>)</t>
    </r>
  </si>
  <si>
    <t>19.</t>
  </si>
  <si>
    <r>
      <t>Zidanje mnogokotnih opečnih stebrov v apneno-cementni malti, z opeko normalnega formata (stebri prereza 1500 do 5000 cm</t>
    </r>
    <r>
      <rPr>
        <vertAlign val="superscript"/>
        <sz val="10"/>
        <rFont val="Tahoma"/>
        <family val="2"/>
      </rPr>
      <t>2</t>
    </r>
    <r>
      <rPr>
        <sz val="10"/>
        <rFont val="Tahoma"/>
        <family val="2"/>
        <charset val="238"/>
      </rPr>
      <t>), z izbrano opeko za zastičenje</t>
    </r>
  </si>
  <si>
    <t>20.</t>
  </si>
  <si>
    <t>Zidanje samostojnih opečnih dimnikov iz opeke normalnega formata, v apneno-cementni malti, ne glede na število tuljav</t>
  </si>
  <si>
    <t>21.</t>
  </si>
  <si>
    <t>Zidanje samostojnih opečnih dimnikov iz opeke normalnega formata, v apneno-cementni malti, ne glede na število tuljav (dimnik iz fasadne dimniške opeke)</t>
  </si>
  <si>
    <t>22.</t>
  </si>
  <si>
    <t>Zidanje "schiedel" dimnika z eno tuljavo in ventilacijo, fi 12 cm do fi 16 cm</t>
  </si>
  <si>
    <t>m</t>
  </si>
  <si>
    <t>23.</t>
  </si>
  <si>
    <t>Zidanje "schiedel" dimnika z eno tuljavo in ventilacijo, fi 18 cm do fi 20 cm</t>
  </si>
  <si>
    <t>24.</t>
  </si>
  <si>
    <t>Zidanje "schiedel" dimnika z dvema tuljavama in ventilacijo, dvojna tuljava fi 12 do fi 16 cm</t>
  </si>
  <si>
    <t>25.</t>
  </si>
  <si>
    <t>Zidanje "schiedel" dimnika z dvema tuljavama in ventilacijo, dvojna tuljava fi 18 do fi 20 cm</t>
  </si>
  <si>
    <t>26.</t>
  </si>
  <si>
    <t>Zidanje opečnih tankih zidov in predelnih sten v apneno-cementni malti, z opeko normalnega formata deb. 12 cm</t>
  </si>
  <si>
    <r>
      <t>m</t>
    </r>
    <r>
      <rPr>
        <vertAlign val="superscript"/>
        <sz val="10"/>
        <rFont val="Tahoma"/>
        <family val="2"/>
        <charset val="238"/>
      </rPr>
      <t>2</t>
    </r>
  </si>
  <si>
    <t>27.</t>
  </si>
  <si>
    <t>Zidanje opečnih tankih zidov in predelnih sten v apneno-cementni malti, z po robu postavljeno opeko normalnega formata deb. 6,5 cm</t>
  </si>
  <si>
    <t>28.</t>
  </si>
  <si>
    <t>Zidanje opečnih tankih zidov in predelnih sten v apneno-cementni malti, s porolitom deb. 5 cm</t>
  </si>
  <si>
    <t>29.</t>
  </si>
  <si>
    <t>Zidanje opečnih tankih zidov in predelnih sten v apneno-cementni malti, s porolitom deb. 8 cm</t>
  </si>
  <si>
    <t>30.</t>
  </si>
  <si>
    <t>Zidanje zidov s fasadno opeko ali silikatnimi zidaki, v apeno-cementni malti, zidovi deb. 25 cm</t>
  </si>
  <si>
    <t>31.</t>
  </si>
  <si>
    <t>Zidanje zidov s fasadno opeko ali silikatnimi zidaki, v apeno-cem. malti, zidovi deb. nad 40 cm</t>
  </si>
  <si>
    <t>32.</t>
  </si>
  <si>
    <t>Zidanje tankih zidov s fasadno opeko ali silikatnimi zidaki, v apneno-cementni malti, oblaganje opečnih in betonskih zidov</t>
  </si>
  <si>
    <t>33.</t>
  </si>
  <si>
    <t>Zidanje opečnih obokov z opeko normalnega formata, v apneno-cementni malti, plitvi oboki debeline 12 cm</t>
  </si>
  <si>
    <t>34.</t>
  </si>
  <si>
    <t>Zidanje opečnih obokov z opeko normalnega formata, v apneno-cementni malti, oboki v obliki kalote debeline 12 cm</t>
  </si>
  <si>
    <t>35.</t>
  </si>
  <si>
    <t>Zidanje opečnih obokov z opeko normalnega formata, v apneno-cementni malti, oboki v obliki kalote debeline 25 cm</t>
  </si>
  <si>
    <t>36.</t>
  </si>
  <si>
    <t>Zidanje opečnih lokov iz opeke normalnega formata, v apneno-cementni malti, segmentni in ravni loki brez zoba, z namestitvijo šablon</t>
  </si>
  <si>
    <t>37.</t>
  </si>
  <si>
    <t>Zidanje opečnih lokov iz opeke normalnega formata, v apneno-cementni malti, segmentni in ravni loki z zobom, z namestitvijo šablon</t>
  </si>
  <si>
    <t>38.</t>
  </si>
  <si>
    <t>Zidanje s steklenimi prizmami 20x20x8 cm, brez fug</t>
  </si>
  <si>
    <t>39.</t>
  </si>
  <si>
    <t>Zidanje s steklenimi prizmami 25x25x8 cm, brez fug</t>
  </si>
  <si>
    <t>40.</t>
  </si>
  <si>
    <t>Zidanje s steklenimi prizmami 20x20x8 cm, s fugami</t>
  </si>
  <si>
    <t>41.</t>
  </si>
  <si>
    <t>Zidanje s steklenimi prizmami 25x25x8 cm, s fugami</t>
  </si>
  <si>
    <t>42.</t>
  </si>
  <si>
    <t xml:space="preserve">Zidanje zidov z betonskimi bloki, v apneno-cementni malti, deb. 20 cm </t>
  </si>
  <si>
    <t>43.</t>
  </si>
  <si>
    <t xml:space="preserve">Zidanje zidov z betonskimi bloki, v apneno-cementni malti, deb. 25 cm </t>
  </si>
  <si>
    <t>44.</t>
  </si>
  <si>
    <t xml:space="preserve">Zidanje zidov z betonskimi bloki, v apneno-cementni malti, deb. 30 cm </t>
  </si>
  <si>
    <t>45.</t>
  </si>
  <si>
    <t>Zidanje zidov s porobetonskimi bloketi, deb. 20 cm</t>
  </si>
  <si>
    <t>46.</t>
  </si>
  <si>
    <t>Zidanje zidov s porobetonskimi bloketi, deb. 25 cm</t>
  </si>
  <si>
    <t>47.</t>
  </si>
  <si>
    <t>Zidanje zidov s porobetonskimi bloketi, deb. 30 cm</t>
  </si>
  <si>
    <t>48.</t>
  </si>
  <si>
    <t>Zidanje zidov s porobetonskimi bloketi, deb. 36,5 cm</t>
  </si>
  <si>
    <t>49.</t>
  </si>
  <si>
    <t>Zidanje zidov s porobetonskimi bloketi, deb. 40 cm</t>
  </si>
  <si>
    <t>50.</t>
  </si>
  <si>
    <t>Zidanje tankih zidov in predelnih sten s porobetonskimi ploščami, deb. 10 cm</t>
  </si>
  <si>
    <t>51.</t>
  </si>
  <si>
    <t>Zidanje tankih zidov in predelnih sten s porobetonskimi ploščami, deb. 12,5 cm</t>
  </si>
  <si>
    <t>52.</t>
  </si>
  <si>
    <t>Zidanje tankih zidov in predelnih sten s porobetonskimi ploščami, deb. 15 cm</t>
  </si>
  <si>
    <t>53.</t>
  </si>
  <si>
    <t>Zidanje kamnitih zidov z lomljencem na eno lice, v cementni malti, deb. do 50 cm</t>
  </si>
  <si>
    <t>54.</t>
  </si>
  <si>
    <t>Zidanje kamnitih zidov z lomljencem na eno lice, v cementni malti, deb. 50 cm in več</t>
  </si>
  <si>
    <t>55.</t>
  </si>
  <si>
    <t>Zidanje kamnitih zidov z lomljencem na eno lice, v cementni malti, ciklopski zid deb. do 50 cm</t>
  </si>
  <si>
    <t>56.</t>
  </si>
  <si>
    <t>Zidanje kamnitih zidov z lomljencem na eno lice, v cementni malti, ciklopski zid deb. nad50 cm</t>
  </si>
  <si>
    <t>57.</t>
  </si>
  <si>
    <t>Zidanje kamnitih zidov z lomljencem na dve lici, v cementni malti, deb. do 50 cm</t>
  </si>
  <si>
    <t>58.</t>
  </si>
  <si>
    <t>Zidanje kamnitih zidov z lomljencem na dve lici, v cementni malti, deb. 50 cm in več</t>
  </si>
  <si>
    <t>59.</t>
  </si>
  <si>
    <t>Zidanje kamnitih zidov z lomljencem na dve lici, v cementni malti, ciklopski zid deb. do 50 cm</t>
  </si>
  <si>
    <t>60.</t>
  </si>
  <si>
    <t>Zidanje kamnitih zidov z lomljencem na dve lici, v cementni malti, ciklopski zid deb. nad50 cm</t>
  </si>
  <si>
    <t>61.</t>
  </si>
  <si>
    <t>Zidanje kamnitih pravokotnih stebrov iz lomljenjca, v cementni malti, presek do 50x50 cm</t>
  </si>
  <si>
    <t>62.</t>
  </si>
  <si>
    <t>Zidanje kamnitih pravokotnih stebrov iz lomljenjca, v cementni malti, preseka 50x50 cm in več</t>
  </si>
  <si>
    <t>63.</t>
  </si>
  <si>
    <t>Zidanje kamnitih večvogalnih stebrov ter medokenskih in medvratnih stebrov z zobom, iz lomljenjca, v cementni malti, presek do 50x50 cm</t>
  </si>
  <si>
    <t>64.</t>
  </si>
  <si>
    <t>Zidanje kamnitih večvogalnih stebrov ter medokenskih in medvratnih stebrov z zobom, iz lomljenjca, v cementni malti, preseka 50x50 cm in več</t>
  </si>
  <si>
    <t>65.</t>
  </si>
  <si>
    <r>
      <t>Grobi in fini stropni omet z apneno oz. apneno-cementno malto, v prostorih nad 5,0 m</t>
    </r>
    <r>
      <rPr>
        <vertAlign val="superscript"/>
        <sz val="10"/>
        <rFont val="Tahoma"/>
        <family val="2"/>
      </rPr>
      <t>2</t>
    </r>
    <r>
      <rPr>
        <sz val="10"/>
        <rFont val="Tahoma"/>
        <family val="2"/>
      </rPr>
      <t>, na ravni betonski plošči</t>
    </r>
  </si>
  <si>
    <t>66.</t>
  </si>
  <si>
    <r>
      <t>Grobi in fini stropni omet z apneno oz. apneno-cementno malto, v prostorih nad 5,0 m</t>
    </r>
    <r>
      <rPr>
        <vertAlign val="superscript"/>
        <sz val="10"/>
        <rFont val="Tahoma"/>
        <family val="2"/>
      </rPr>
      <t>2</t>
    </r>
    <r>
      <rPr>
        <sz val="10"/>
        <rFont val="Tahoma"/>
        <family val="2"/>
      </rPr>
      <t>, na rebrasti betonski plošči</t>
    </r>
  </si>
  <si>
    <t>67.</t>
  </si>
  <si>
    <r>
      <t>Grobi in fini stropni omet z apneno oz. apneno-cementno malto, v prostorih nad 5,0 m</t>
    </r>
    <r>
      <rPr>
        <vertAlign val="superscript"/>
        <sz val="10"/>
        <rFont val="Tahoma"/>
        <family val="2"/>
      </rPr>
      <t>2</t>
    </r>
    <r>
      <rPr>
        <sz val="10"/>
        <rFont val="Tahoma"/>
        <family val="2"/>
      </rPr>
      <t>, na izolitu ali podobni podlagi</t>
    </r>
  </si>
  <si>
    <t>68.</t>
  </si>
  <si>
    <r>
      <t>Grobi in fini stropni omet z apneno oz. apneno-cementno malto, v prostorih nad 5,0 m</t>
    </r>
    <r>
      <rPr>
        <vertAlign val="superscript"/>
        <sz val="10"/>
        <rFont val="Tahoma"/>
        <family val="2"/>
      </rPr>
      <t>2</t>
    </r>
    <r>
      <rPr>
        <sz val="10"/>
        <rFont val="Tahoma"/>
        <family val="2"/>
      </rPr>
      <t>, na ravnih opečnih elementih</t>
    </r>
  </si>
  <si>
    <t>69.</t>
  </si>
  <si>
    <r>
      <t>Grobi in fini stropni omet z apneno oz. apneno-cementno malto, v prostorih do 5,0 m</t>
    </r>
    <r>
      <rPr>
        <vertAlign val="superscript"/>
        <sz val="10"/>
        <rFont val="Tahoma"/>
        <family val="2"/>
      </rPr>
      <t>2</t>
    </r>
    <r>
      <rPr>
        <sz val="10"/>
        <rFont val="Tahoma"/>
        <family val="2"/>
      </rPr>
      <t>, na ravni betonski plošči</t>
    </r>
  </si>
  <si>
    <t>70.</t>
  </si>
  <si>
    <r>
      <t>Grobi in fini stropni omet z apneno oz. apneno-cementno malto, v prostorih do 5,0 m</t>
    </r>
    <r>
      <rPr>
        <vertAlign val="superscript"/>
        <sz val="10"/>
        <rFont val="Tahoma"/>
        <family val="2"/>
      </rPr>
      <t>2</t>
    </r>
    <r>
      <rPr>
        <sz val="10"/>
        <rFont val="Tahoma"/>
        <family val="2"/>
      </rPr>
      <t>, na rebrasti betonski plošči</t>
    </r>
  </si>
  <si>
    <t>71.</t>
  </si>
  <si>
    <r>
      <t>Grobi in fini stropni omet z apneno oz. apneno-cementno malto, v prostorih do 5,0 m</t>
    </r>
    <r>
      <rPr>
        <vertAlign val="superscript"/>
        <sz val="10"/>
        <rFont val="Tahoma"/>
        <family val="2"/>
      </rPr>
      <t>2</t>
    </r>
    <r>
      <rPr>
        <sz val="10"/>
        <rFont val="Tahoma"/>
        <family val="2"/>
      </rPr>
      <t>, na izolitu ali podobni podlagi</t>
    </r>
  </si>
  <si>
    <t>72.</t>
  </si>
  <si>
    <r>
      <t>Grobi in fini stropni omet z apneno oz. apneno-cementno malto, v prostorih do 5,0 m</t>
    </r>
    <r>
      <rPr>
        <vertAlign val="superscript"/>
        <sz val="10"/>
        <rFont val="Tahoma"/>
        <family val="2"/>
      </rPr>
      <t>2</t>
    </r>
    <r>
      <rPr>
        <sz val="10"/>
        <rFont val="Tahoma"/>
        <family val="2"/>
      </rPr>
      <t>, na ravnih opečnih elementih</t>
    </r>
  </si>
  <si>
    <t>73.</t>
  </si>
  <si>
    <r>
      <t>Grobi in fini omet zidov z apneno oz. apneno-cementno malto, v prostorih nad 5,0 m</t>
    </r>
    <r>
      <rPr>
        <vertAlign val="superscript"/>
        <sz val="10"/>
        <rFont val="Tahoma"/>
        <family val="2"/>
      </rPr>
      <t>2</t>
    </r>
    <r>
      <rPr>
        <sz val="10"/>
        <rFont val="Tahoma"/>
        <family val="2"/>
      </rPr>
      <t>, omet opečnih zidov</t>
    </r>
  </si>
  <si>
    <t>74.</t>
  </si>
  <si>
    <r>
      <t>Grobi in fini omet zidov z apneno oz. apneno-cementno malto, v prostorih nad 5,0 m</t>
    </r>
    <r>
      <rPr>
        <vertAlign val="superscript"/>
        <sz val="10"/>
        <rFont val="Tahoma"/>
        <family val="2"/>
      </rPr>
      <t>2</t>
    </r>
    <r>
      <rPr>
        <sz val="10"/>
        <rFont val="Tahoma"/>
        <family val="2"/>
      </rPr>
      <t>, omet kamnitih zidov</t>
    </r>
  </si>
  <si>
    <t>75.</t>
  </si>
  <si>
    <r>
      <t>Grobi in fini omet zidov z apneno oz. apneno-cementno malto, v prostorih nad 5,0 m</t>
    </r>
    <r>
      <rPr>
        <vertAlign val="superscript"/>
        <sz val="10"/>
        <rFont val="Tahoma"/>
        <family val="2"/>
      </rPr>
      <t>2</t>
    </r>
    <r>
      <rPr>
        <sz val="10"/>
        <rFont val="Tahoma"/>
        <family val="2"/>
      </rPr>
      <t>, omet betonskih zidov</t>
    </r>
  </si>
  <si>
    <t>76.</t>
  </si>
  <si>
    <r>
      <t>Grobi in fini omet zidov z apneno oz. apneno-cementno malto, v prostorih nad 5,0 m</t>
    </r>
    <r>
      <rPr>
        <vertAlign val="superscript"/>
        <sz val="10"/>
        <rFont val="Tahoma"/>
        <family val="2"/>
      </rPr>
      <t>2</t>
    </r>
    <r>
      <rPr>
        <sz val="10"/>
        <rFont val="Tahoma"/>
        <family val="2"/>
      </rPr>
      <t>, omet na izolitu ali podbni podlagi</t>
    </r>
  </si>
  <si>
    <t>77.</t>
  </si>
  <si>
    <r>
      <t>Grobi in fini omet zidov z apneno oz. apneno-cementno malto, v prostorih do 5,0 m</t>
    </r>
    <r>
      <rPr>
        <vertAlign val="superscript"/>
        <sz val="10"/>
        <rFont val="Tahoma"/>
        <family val="2"/>
      </rPr>
      <t>2</t>
    </r>
    <r>
      <rPr>
        <sz val="10"/>
        <rFont val="Tahoma"/>
        <family val="2"/>
      </rPr>
      <t>, omet opečnih zidov</t>
    </r>
  </si>
  <si>
    <t>78.</t>
  </si>
  <si>
    <r>
      <t>Grobi in fini omet zidov z apneno oz. apneno-cementno malto, v prostorih do 5,0 m</t>
    </r>
    <r>
      <rPr>
        <vertAlign val="superscript"/>
        <sz val="10"/>
        <rFont val="Tahoma"/>
        <family val="2"/>
      </rPr>
      <t>2</t>
    </r>
    <r>
      <rPr>
        <sz val="10"/>
        <rFont val="Tahoma"/>
        <family val="2"/>
      </rPr>
      <t>, omet kamnitih zidov</t>
    </r>
  </si>
  <si>
    <t>79.</t>
  </si>
  <si>
    <r>
      <t>Grobi in fini omet zidov z apneno oz. apneno-cementno malto, v prostorih do 5,0 m</t>
    </r>
    <r>
      <rPr>
        <vertAlign val="superscript"/>
        <sz val="10"/>
        <rFont val="Tahoma"/>
        <family val="2"/>
      </rPr>
      <t>2</t>
    </r>
    <r>
      <rPr>
        <sz val="10"/>
        <rFont val="Tahoma"/>
        <family val="2"/>
      </rPr>
      <t>, omet betonskih zidov</t>
    </r>
  </si>
  <si>
    <t>80.</t>
  </si>
  <si>
    <r>
      <t>Grobi in fini omet zidov z apneno oz. apneno-cementno malto, v prostorih do 5,0 m</t>
    </r>
    <r>
      <rPr>
        <vertAlign val="superscript"/>
        <sz val="10"/>
        <rFont val="Tahoma"/>
        <family val="2"/>
      </rPr>
      <t>2</t>
    </r>
    <r>
      <rPr>
        <sz val="10"/>
        <rFont val="Tahoma"/>
        <family val="2"/>
      </rPr>
      <t>, omet na izolitu ali podobni podlagi</t>
    </r>
  </si>
  <si>
    <t>81.</t>
  </si>
  <si>
    <t xml:space="preserve">Omet enostavne fasade z obrizgom, grobim ometom in žlahtno fasadno malto </t>
  </si>
  <si>
    <t>82.</t>
  </si>
  <si>
    <t xml:space="preserve">Omet srednje razčlenjene fasade z obrizgom, grobim ometom in žlahtno fasadno malto </t>
  </si>
  <si>
    <t>83.</t>
  </si>
  <si>
    <t xml:space="preserve">Omet razčlenjene fasade z obrizgom, grobim ometom in žlahtno fasadno malto </t>
  </si>
  <si>
    <t>84.</t>
  </si>
  <si>
    <t xml:space="preserve">Omet okroglih fasadnih površin in stebrov z obrizgom, grobim ometom in žlahtno fasadno malto </t>
  </si>
  <si>
    <t>85.</t>
  </si>
  <si>
    <t>Stičenje opečnih in kamnitih zidov, navadno stičenje zidov iz opeke navadnega formata</t>
  </si>
  <si>
    <t>86.</t>
  </si>
  <si>
    <t>Stičenje opečnih in kamnitih zidov, poglobljeno stičenje zidov iz opeke navadnega formata</t>
  </si>
  <si>
    <t>87.</t>
  </si>
  <si>
    <t>Stičenje opečnih in kamnitih zidov, navadno stičenje zidov iz lomljenca</t>
  </si>
  <si>
    <t>88.</t>
  </si>
  <si>
    <t>Stičenje opečnih in kamnitih zidov, poglobljeno stičenje zidov iz lomljenca</t>
  </si>
  <si>
    <t>89.</t>
  </si>
  <si>
    <t>Oblaganje zidov z lahkimi ploščami za toplotno ali zvočno izolacijo, lepljenje, deb. 6 cm</t>
  </si>
  <si>
    <t>90.</t>
  </si>
  <si>
    <t>Oblaganje zidov z lahkimi ploščami za toplotno ali zvočno izolacijo, lepljenje, deb. 8 cm</t>
  </si>
  <si>
    <t>91.</t>
  </si>
  <si>
    <t>Oblaganje zidov z lahkimi ploščami za toplotno ali zvočno izolacijo, lepljenje, deb. 10 cm</t>
  </si>
  <si>
    <t>92.</t>
  </si>
  <si>
    <t>Oblaganje zidov s kombi ploščami za toplotno ali zvočno izolacijo, lepljenje in pribijanje, deb. 5 cm</t>
  </si>
  <si>
    <t>93.</t>
  </si>
  <si>
    <t>Oblaganje zidov s kombi ploščami za toplotno ali zvočno izolacijo, lepljenje in pribijanje, deb. 7,5 cm</t>
  </si>
  <si>
    <t>94.</t>
  </si>
  <si>
    <t>Oblaganje zidov s kombi ploščami za toplotno ali zvočno izolacijo, lepljenje in pribijanje, deb. 10 cm</t>
  </si>
  <si>
    <t>95.</t>
  </si>
  <si>
    <t>Polaganje mineralne volne in 1x PVC folije na stropno konstrukcijo, deb. 5 cm</t>
  </si>
  <si>
    <t>96.</t>
  </si>
  <si>
    <t>Polaganje mineralne volne in 1x PVC folije na stropno konstrukcijo, deb. 10 cm</t>
  </si>
  <si>
    <t>97.</t>
  </si>
  <si>
    <t>Polaganje mineralne volne in 1x PVC folije na stropno konstrukcijo, deb. 15 cm</t>
  </si>
  <si>
    <t>98.</t>
  </si>
  <si>
    <t>Polaganje mineralne volne in 1x PVC folije na stropno konstrukcijo, deb. 20 cm</t>
  </si>
  <si>
    <t>99.</t>
  </si>
  <si>
    <t>Izdelava plavajočih estrihov z polaganjem izolacije, 1x PVC folije, izdelava estriha ter strojna zagladitev, stiropor deb. 2 cm in 4 cm estriha</t>
  </si>
  <si>
    <t>100.</t>
  </si>
  <si>
    <t>Izdelava plavajočih estrihov z polaganjem izolacije, 1x PVC folije, izdelava estriha ter strojna zagladitev, stiropor deb. 3 cm in 5 cm estriha</t>
  </si>
  <si>
    <t>101.</t>
  </si>
  <si>
    <t>Izdelava plavajočih estrihov z polaganjem izolacije, 1x PVC folije, izdelava estriha ter strojna zagladitev, stiropor deb. 4 cm in 6 cm estriha</t>
  </si>
  <si>
    <t>102.</t>
  </si>
  <si>
    <t>Izdelava plavajočih estrihov z polaganjem izolacije, 1x PVC folije, izdelava estriha ter strojna zagladitev, stiropor deb. 5 cm in 7 cm estriha</t>
  </si>
  <si>
    <t>103.</t>
  </si>
  <si>
    <r>
      <t>Horizontalna hidroizolacija tlakov in plošč z varilnimi trakovi, en sloj izolacije, varjenje po celi površini, površine do 50 m</t>
    </r>
    <r>
      <rPr>
        <vertAlign val="superscript"/>
        <sz val="10"/>
        <rFont val="Tahoma"/>
        <family val="2"/>
      </rPr>
      <t>2</t>
    </r>
  </si>
  <si>
    <t>104.</t>
  </si>
  <si>
    <r>
      <t>Horizontalna hidroizolacija tlakov in plošč z varilnimi trakovi, en sloj izolacije, varjenje po celi površini, površine nad 50 m</t>
    </r>
    <r>
      <rPr>
        <vertAlign val="superscript"/>
        <sz val="10"/>
        <rFont val="Tahoma"/>
        <family val="2"/>
      </rPr>
      <t>2</t>
    </r>
  </si>
  <si>
    <t>105.</t>
  </si>
  <si>
    <r>
      <t>Horizontalna hidroizolacija tlakov in plošč z varilnimi trakovi, en sloj izolacije, varjenje samo preklopov, površine do 50 m</t>
    </r>
    <r>
      <rPr>
        <vertAlign val="superscript"/>
        <sz val="10"/>
        <rFont val="Tahoma"/>
        <family val="2"/>
      </rPr>
      <t>2</t>
    </r>
  </si>
  <si>
    <t>106.</t>
  </si>
  <si>
    <r>
      <t>Horizontalna hidroizolacija tlakov in plošč z varilnimi trakovi, en sloj izolacije, varjenje samo preklopov, površine nad 50 m</t>
    </r>
    <r>
      <rPr>
        <vertAlign val="superscript"/>
        <sz val="10"/>
        <rFont val="Tahoma"/>
        <family val="2"/>
      </rPr>
      <t>2</t>
    </r>
  </si>
  <si>
    <t>107.</t>
  </si>
  <si>
    <r>
      <t>Vertikalna hidroizolacija z varilnimi trakovi, en sloj izolacije, varjenje po celi površini, površine do 50 m</t>
    </r>
    <r>
      <rPr>
        <vertAlign val="superscript"/>
        <sz val="10"/>
        <rFont val="Tahoma"/>
        <family val="2"/>
      </rPr>
      <t>2</t>
    </r>
  </si>
  <si>
    <t>108.</t>
  </si>
  <si>
    <r>
      <t>Vertikalna hidroizolacija z varilnimi trakovi, en sloj izolacije, varjenje po celi površini, površine nad 50 m</t>
    </r>
    <r>
      <rPr>
        <vertAlign val="superscript"/>
        <sz val="10"/>
        <rFont val="Tahoma"/>
        <family val="2"/>
      </rPr>
      <t>2</t>
    </r>
  </si>
  <si>
    <t>109.</t>
  </si>
  <si>
    <r>
      <t>Vzidava lesenih vrat v plohastem podboju, velikosti do 2 m</t>
    </r>
    <r>
      <rPr>
        <vertAlign val="superscript"/>
        <sz val="10"/>
        <rFont val="Tahoma"/>
        <family val="2"/>
      </rPr>
      <t>2</t>
    </r>
  </si>
  <si>
    <t>kom</t>
  </si>
  <si>
    <t>110.</t>
  </si>
  <si>
    <r>
      <t>Vzidava lesenih vrat v plohastem podboju, velikosti nad 2 m</t>
    </r>
    <r>
      <rPr>
        <vertAlign val="superscript"/>
        <sz val="10"/>
        <rFont val="Tahoma"/>
        <family val="2"/>
      </rPr>
      <t>2</t>
    </r>
  </si>
  <si>
    <t>111.</t>
  </si>
  <si>
    <r>
      <t>Vzidava lesenih vrat v okvirnem podboju, velikosti do 2 m</t>
    </r>
    <r>
      <rPr>
        <vertAlign val="superscript"/>
        <sz val="10"/>
        <rFont val="Tahoma"/>
        <family val="2"/>
      </rPr>
      <t>2</t>
    </r>
  </si>
  <si>
    <t>112.</t>
  </si>
  <si>
    <r>
      <t>Vzidava lesenih vrat v okvirnem podboju, velikosti nad 2 m</t>
    </r>
    <r>
      <rPr>
        <vertAlign val="superscript"/>
        <sz val="10"/>
        <rFont val="Tahoma"/>
        <family val="2"/>
      </rPr>
      <t>2</t>
    </r>
  </si>
  <si>
    <t>113.</t>
  </si>
  <si>
    <r>
      <t>Vzidava lesenih oken, enijna in vezana, velikosti do 2 m</t>
    </r>
    <r>
      <rPr>
        <vertAlign val="superscript"/>
        <sz val="10"/>
        <rFont val="Tahoma"/>
        <family val="2"/>
      </rPr>
      <t>2</t>
    </r>
  </si>
  <si>
    <t>114.</t>
  </si>
  <si>
    <r>
      <t>Vzidava lesenih oken, enojna in vezana, velikosti nad 2 m</t>
    </r>
    <r>
      <rPr>
        <vertAlign val="superscript"/>
        <sz val="10"/>
        <rFont val="Tahoma"/>
        <family val="2"/>
      </rPr>
      <t>2</t>
    </r>
  </si>
  <si>
    <t>115.</t>
  </si>
  <si>
    <r>
      <t>Vzidava železnih vrat, velikosti do 2 m</t>
    </r>
    <r>
      <rPr>
        <vertAlign val="superscript"/>
        <sz val="10"/>
        <rFont val="Tahoma"/>
        <family val="2"/>
      </rPr>
      <t>2</t>
    </r>
  </si>
  <si>
    <t>116.</t>
  </si>
  <si>
    <r>
      <t>Vzidava železnih vrat, velikosti nad 2 m</t>
    </r>
    <r>
      <rPr>
        <vertAlign val="superscript"/>
        <sz val="10"/>
        <rFont val="Tahoma"/>
        <family val="2"/>
      </rPr>
      <t>2</t>
    </r>
  </si>
  <si>
    <t>117.</t>
  </si>
  <si>
    <r>
      <t>Vzidava železnih ali betonskih oken, velikosti do 1 m</t>
    </r>
    <r>
      <rPr>
        <vertAlign val="superscript"/>
        <sz val="10"/>
        <rFont val="Tahoma"/>
        <family val="2"/>
      </rPr>
      <t>2</t>
    </r>
  </si>
  <si>
    <t>118.</t>
  </si>
  <si>
    <r>
      <t>Vzidava železnih ali betonskih oken, velikosti do 1 do 2 m</t>
    </r>
    <r>
      <rPr>
        <vertAlign val="superscript"/>
        <sz val="10"/>
        <rFont val="Tahoma"/>
        <family val="2"/>
      </rPr>
      <t>2</t>
    </r>
  </si>
  <si>
    <t>119.</t>
  </si>
  <si>
    <r>
      <t>Vzidava železnih ali betonskih oken, velikosti do 2 do 4 m</t>
    </r>
    <r>
      <rPr>
        <vertAlign val="superscript"/>
        <sz val="10"/>
        <rFont val="Tahoma"/>
        <family val="2"/>
      </rPr>
      <t>2</t>
    </r>
  </si>
  <si>
    <t>120.</t>
  </si>
  <si>
    <r>
      <t>Vzidava železnih ali betonskih oken, velikosti nad 4 m</t>
    </r>
    <r>
      <rPr>
        <vertAlign val="superscript"/>
        <sz val="10"/>
        <rFont val="Tahoma"/>
        <family val="2"/>
      </rPr>
      <t>2</t>
    </r>
  </si>
  <si>
    <t>121.</t>
  </si>
  <si>
    <r>
      <t>Vzidava okenskih mrež in železnih okvirjev, ovirji in mreže do 1 m</t>
    </r>
    <r>
      <rPr>
        <vertAlign val="superscript"/>
        <sz val="10"/>
        <rFont val="Tahoma"/>
        <family val="2"/>
      </rPr>
      <t>2</t>
    </r>
  </si>
  <si>
    <t>122.</t>
  </si>
  <si>
    <t>Vzidava okenskih mrež in železnih okvirjev, ovirji za jaške do 30 kg</t>
  </si>
  <si>
    <t>123.</t>
  </si>
  <si>
    <t>Vzidava okenskih mrež in železnih okvirjev, ovirji za jaške nad 30 kg</t>
  </si>
  <si>
    <t>124.</t>
  </si>
  <si>
    <t>Vzidava okenskih polic, umetni kamen, beton ali naravni kamen</t>
  </si>
  <si>
    <t>125.</t>
  </si>
  <si>
    <r>
      <t>Prebijanje odprtin do 2 m</t>
    </r>
    <r>
      <rPr>
        <vertAlign val="superscript"/>
        <sz val="10"/>
        <rFont val="Tahoma"/>
        <family val="2"/>
      </rPr>
      <t>2</t>
    </r>
    <r>
      <rPr>
        <sz val="10"/>
        <rFont val="Tahoma"/>
        <family val="2"/>
        <charset val="238"/>
      </rPr>
      <t>, v predelnih stenah iz opeke</t>
    </r>
  </si>
  <si>
    <r>
      <t>m</t>
    </r>
    <r>
      <rPr>
        <vertAlign val="superscript"/>
        <sz val="10"/>
        <rFont val="Tahoma"/>
        <family val="2"/>
      </rPr>
      <t>2</t>
    </r>
  </si>
  <si>
    <t>126.</t>
  </si>
  <si>
    <r>
      <t>Prebijanje odprtin do 2 m</t>
    </r>
    <r>
      <rPr>
        <vertAlign val="superscript"/>
        <sz val="10"/>
        <rFont val="Tahoma"/>
        <family val="2"/>
      </rPr>
      <t>2</t>
    </r>
    <r>
      <rPr>
        <sz val="10"/>
        <rFont val="Tahoma"/>
        <family val="2"/>
        <charset val="238"/>
      </rPr>
      <t>, v opečnem zidu do debeline 50 cm</t>
    </r>
  </si>
  <si>
    <t>127.</t>
  </si>
  <si>
    <r>
      <t>Prebijanje odprtin do 2 m</t>
    </r>
    <r>
      <rPr>
        <vertAlign val="superscript"/>
        <sz val="10"/>
        <rFont val="Tahoma"/>
        <family val="2"/>
      </rPr>
      <t>2</t>
    </r>
    <r>
      <rPr>
        <sz val="10"/>
        <rFont val="Tahoma"/>
        <family val="2"/>
        <charset val="238"/>
      </rPr>
      <t>, v zidu iz modularnega bloka</t>
    </r>
  </si>
  <si>
    <t>128.</t>
  </si>
  <si>
    <r>
      <t>Prebijanje odprtin do 2 m</t>
    </r>
    <r>
      <rPr>
        <vertAlign val="superscript"/>
        <sz val="10"/>
        <rFont val="Tahoma"/>
        <family val="2"/>
      </rPr>
      <t>2</t>
    </r>
    <r>
      <rPr>
        <sz val="10"/>
        <rFont val="Tahoma"/>
        <family val="2"/>
        <charset val="238"/>
      </rPr>
      <t>, v zidu iz kamna deb. do 50 cm</t>
    </r>
  </si>
  <si>
    <t>129.</t>
  </si>
  <si>
    <r>
      <t>Prebijanje odprtin do 2 m</t>
    </r>
    <r>
      <rPr>
        <vertAlign val="superscript"/>
        <sz val="10"/>
        <rFont val="Tahoma"/>
        <family val="2"/>
      </rPr>
      <t>2</t>
    </r>
    <r>
      <rPr>
        <sz val="10"/>
        <rFont val="Tahoma"/>
        <family val="2"/>
        <charset val="238"/>
      </rPr>
      <t>, v betonskem zidu deb. do 50 cm</t>
    </r>
  </si>
  <si>
    <t>130.</t>
  </si>
  <si>
    <r>
      <t>Prebijanje odprtin nad 2 m</t>
    </r>
    <r>
      <rPr>
        <vertAlign val="superscript"/>
        <sz val="10"/>
        <rFont val="Tahoma"/>
        <family val="2"/>
      </rPr>
      <t>2</t>
    </r>
    <r>
      <rPr>
        <sz val="10"/>
        <rFont val="Tahoma"/>
        <family val="2"/>
        <charset val="238"/>
      </rPr>
      <t>, v opečnem zidu do debeline 50 cm</t>
    </r>
  </si>
  <si>
    <t>131.</t>
  </si>
  <si>
    <r>
      <t>Prebijanje odprtin nad 2 m</t>
    </r>
    <r>
      <rPr>
        <vertAlign val="superscript"/>
        <sz val="10"/>
        <rFont val="Tahoma"/>
        <family val="2"/>
      </rPr>
      <t>2</t>
    </r>
    <r>
      <rPr>
        <sz val="10"/>
        <rFont val="Tahoma"/>
        <family val="2"/>
        <charset val="238"/>
      </rPr>
      <t>, v zidu iz modularnega bloka</t>
    </r>
  </si>
  <si>
    <t>132.</t>
  </si>
  <si>
    <r>
      <t>Prebijanje odprtin nad 2 m</t>
    </r>
    <r>
      <rPr>
        <vertAlign val="superscript"/>
        <sz val="10"/>
        <rFont val="Tahoma"/>
        <family val="2"/>
      </rPr>
      <t>2</t>
    </r>
    <r>
      <rPr>
        <sz val="10"/>
        <rFont val="Tahoma"/>
        <family val="2"/>
        <charset val="238"/>
      </rPr>
      <t>, v zidu iz kamna deb. do 50 cm</t>
    </r>
  </si>
  <si>
    <t>133.</t>
  </si>
  <si>
    <r>
      <t>Prebijanje odprtin nad 2 m</t>
    </r>
    <r>
      <rPr>
        <vertAlign val="superscript"/>
        <sz val="10"/>
        <rFont val="Tahoma"/>
        <family val="2"/>
      </rPr>
      <t>2</t>
    </r>
    <r>
      <rPr>
        <sz val="10"/>
        <rFont val="Tahoma"/>
        <family val="2"/>
        <charset val="238"/>
      </rPr>
      <t>, v armirano betonskem zidu deb. do 50 cm</t>
    </r>
  </si>
  <si>
    <t>134.</t>
  </si>
  <si>
    <t>Prebijanje opečnih zidov, odprtine do 30 x 30 cm</t>
  </si>
  <si>
    <t>135.</t>
  </si>
  <si>
    <t>Prebijanje zidov iz modularnega bloka, odprtine do 30 x 30 cm</t>
  </si>
  <si>
    <t>136.</t>
  </si>
  <si>
    <t>Prebijanje zidov iz kamna, odprtine do 30 x 30 cm</t>
  </si>
  <si>
    <t>137.</t>
  </si>
  <si>
    <t>Prebijanje armirano betonskih zidov, odprtine do 30 x 30 cm</t>
  </si>
  <si>
    <t>138.</t>
  </si>
  <si>
    <t>Dolbenje utora za naleganje a.b. plošče, v opečnem zidu</t>
  </si>
  <si>
    <t>139.</t>
  </si>
  <si>
    <t>Dolbenje utora za naleganje a.b. plošče, v zidu iz modularnega bloka</t>
  </si>
  <si>
    <t>140.</t>
  </si>
  <si>
    <t>Dolbenje utora za naleganje a.b. plošče, v kamnitem zidu</t>
  </si>
  <si>
    <t>141.</t>
  </si>
  <si>
    <t>Dolbenje utora za naleganje a.b. plošče, v betonskem zidu</t>
  </si>
  <si>
    <t>Ime in priimek</t>
  </si>
  <si>
    <t>Starost v letih</t>
  </si>
  <si>
    <t>Petr Klepec</t>
  </si>
  <si>
    <t>Miha Novak</t>
  </si>
  <si>
    <t xml:space="preserve">Agata Visočnik </t>
  </si>
  <si>
    <t>Peter Kralj</t>
  </si>
  <si>
    <t>Jagoda Brenkova</t>
  </si>
  <si>
    <t>Sanja Volavšek</t>
  </si>
  <si>
    <t>Simana Poguba</t>
  </si>
  <si>
    <t>Pika Nogavička</t>
  </si>
  <si>
    <t>Gašper Grozni</t>
  </si>
  <si>
    <t>Karla Komar</t>
  </si>
  <si>
    <t>Teja Podlesnik</t>
  </si>
  <si>
    <t>Tadej Valant</t>
  </si>
  <si>
    <t>Anja Banja</t>
  </si>
  <si>
    <t xml:space="preserve">Janez Krajnski </t>
  </si>
  <si>
    <r>
      <t>Voda</t>
    </r>
    <r>
      <rPr>
        <sz val="11"/>
        <color theme="1"/>
        <rFont val="Calibri"/>
        <family val="2"/>
        <charset val="238"/>
        <scheme val="minor"/>
      </rPr>
      <t xml:space="preserve"> je kemijska spojina in polarna molekula pri standardnih pogojih tekočina s kemijsko molekulsko formulo H</t>
    </r>
    <r>
      <rPr>
        <vertAlign val="subscript"/>
        <sz val="11"/>
        <color theme="1"/>
        <rFont val="Calibri"/>
        <family val="2"/>
        <charset val="238"/>
        <scheme val="minor"/>
      </rPr>
      <t>2</t>
    </r>
    <r>
      <rPr>
        <sz val="11"/>
        <color theme="1"/>
        <rFont val="Calibri"/>
        <family val="2"/>
        <charset val="238"/>
        <scheme val="minor"/>
      </rPr>
      <t>O.</t>
    </r>
  </si>
  <si>
    <t>Formula pove, da je ena molekula vode sestavljena iz dveh vodikovih in iz enega kisikovega atoma. Vodo najdemo skoraj povsod na Zemlji in je potrebna za vse znane oblike življenja. Okoli 70 % Zemljine površine je prekrito z vodo.</t>
  </si>
  <si>
    <t>Trdno stanje vode je znano kot (vodni) led, plinsko stanje je vodna para. Enoti za temperaturo (nekdaj stopinja Celzija in sedaj Kelvin) sta določeni s trojno točko vode 273,16 K (0.01 °C) in 611,2 Pa, pri temperaturi in parnem tlaku, ko so trdna, kapljevinasta in plinasta voda v termodinamskem ravnovesju.</t>
  </si>
  <si>
    <t>Današnji datum:</t>
  </si>
  <si>
    <t>Moj rojstni dan:</t>
  </si>
  <si>
    <t>let (-1900 odštejemo)</t>
  </si>
  <si>
    <t>mesecev (-1 odštejemo)</t>
  </si>
  <si>
    <t>dni</t>
  </si>
  <si>
    <t>Datumsko število:</t>
  </si>
  <si>
    <t>Star(a) sem:</t>
  </si>
  <si>
    <t>LETO</t>
  </si>
  <si>
    <t xml:space="preserve"> </t>
  </si>
  <si>
    <t>MESEC</t>
  </si>
  <si>
    <t>DAN</t>
  </si>
  <si>
    <t>Razlika:</t>
  </si>
  <si>
    <t>Število delavcev starejših od 40 let:</t>
  </si>
  <si>
    <t>Stanje v dobro:</t>
  </si>
  <si>
    <t>Stanje v breme:</t>
  </si>
  <si>
    <t>Skupna starost vseh starejših od 40 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</si>
</sst>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 _€_-;\-* #,##0.00\ _€_-;_-* &quot;-&quot;??\ _€_-;_-@_-"/>
    <numFmt numFmtId="164" formatCode="#,##0\ &quot;SIT&quot;;[Red]\-#,##0\ &quot;SIT&quot;"/>
    <numFmt numFmtId="165" formatCode="_-* #,##0\ [$SIT]_-;\-* #,##0\ [$SIT]_-;_-* &quot;-&quot;\ [$SIT]_-;_-@_-"/>
  </numFmts>
  <fonts count="11" x14ac:knownFonts="1">
    <font>
      <sz val="11"/>
      <color theme="1"/>
      <name val="Calibri"/>
      <family val="2"/>
      <charset val="238"/>
      <scheme val="minor"/>
    </font>
    <font>
      <sz val="11"/>
      <color theme="1"/>
      <name val="Calibri"/>
      <family val="2"/>
      <charset val="238"/>
      <scheme val="minor"/>
    </font>
    <font>
      <b/>
      <sz val="12"/>
      <name val="Tahoma"/>
      <family val="2"/>
      <charset val="238"/>
    </font>
    <font>
      <b/>
      <sz val="10"/>
      <name val="Tahoma"/>
      <family val="2"/>
      <charset val="238"/>
    </font>
    <font>
      <sz val="10"/>
      <name val="Tahoma"/>
      <family val="2"/>
      <charset val="238"/>
    </font>
    <font>
      <vertAlign val="superscript"/>
      <sz val="10"/>
      <name val="Tahoma"/>
      <family val="2"/>
      <charset val="238"/>
    </font>
    <font>
      <vertAlign val="superscript"/>
      <sz val="10"/>
      <name val="Tahoma"/>
      <family val="2"/>
    </font>
    <font>
      <sz val="10"/>
      <name val="Tahoma"/>
      <family val="2"/>
    </font>
    <font>
      <sz val="11"/>
      <name val="Arial"/>
      <family val="2"/>
      <charset val="238"/>
    </font>
    <font>
      <vertAlign val="subscript"/>
      <sz val="11"/>
      <color theme="1"/>
      <name val="Calibri"/>
      <family val="2"/>
      <charset val="238"/>
      <scheme val="minor"/>
    </font>
    <font>
      <sz val="11"/>
      <color rgb="FFFF0000"/>
      <name val="Calibri"/>
      <family val="2"/>
      <charset val="238"/>
      <scheme val="minor"/>
    </font>
  </fonts>
  <fills count="2">
    <fill>
      <patternFill patternType="none"/>
    </fill>
    <fill>
      <patternFill patternType="gray125"/>
    </fill>
  </fills>
  <borders count="1">
    <border>
      <left/>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8" fillId="0" borderId="0"/>
  </cellStyleXfs>
  <cellXfs count="14">
    <xf numFmtId="0" fontId="0" fillId="0" borderId="0" xfId="0"/>
    <xf numFmtId="164" fontId="0" fillId="0" borderId="0" xfId="1" applyNumberFormat="1" applyFont="1"/>
    <xf numFmtId="0" fontId="2" fillId="0" borderId="0" xfId="0" applyFont="1" applyAlignment="1">
      <alignment horizontal="center" vertical="center"/>
    </xf>
    <xf numFmtId="0" fontId="2" fillId="0" borderId="0" xfId="0" applyFont="1" applyAlignment="1">
      <alignment horizontal="left" vertical="center" wrapText="1"/>
    </xf>
    <xf numFmtId="4" fontId="3" fillId="0" borderId="0" xfId="2"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8" fillId="0" borderId="0" xfId="3"/>
    <xf numFmtId="0" fontId="0" fillId="0" borderId="0" xfId="0" applyAlignment="1">
      <alignment wrapText="1"/>
    </xf>
    <xf numFmtId="0" fontId="0" fillId="0" borderId="0" xfId="0" applyFont="1" applyAlignment="1">
      <alignment wrapText="1"/>
    </xf>
    <xf numFmtId="14" fontId="0" fillId="0" borderId="0" xfId="0" applyNumberFormat="1"/>
    <xf numFmtId="0" fontId="10" fillId="0" borderId="0" xfId="0" applyFont="1"/>
    <xf numFmtId="0" fontId="0" fillId="0" borderId="0" xfId="0" applyAlignment="1">
      <alignment horizontal="right"/>
    </xf>
    <xf numFmtId="165" fontId="0" fillId="0" borderId="0" xfId="1" applyNumberFormat="1" applyFont="1"/>
  </cellXfs>
  <cellStyles count="4">
    <cellStyle name="Navadno" xfId="0" builtinId="0"/>
    <cellStyle name="Navadno_Trgovine-Maribor" xfId="3"/>
    <cellStyle name="Valuta" xfId="1" builtinId="4"/>
    <cellStyle name="Vejica"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
  <sheetViews>
    <sheetView tabSelected="1" topLeftCell="A90" zoomScale="220" zoomScaleNormal="220" workbookViewId="0">
      <selection activeCell="B105" sqref="B105"/>
    </sheetView>
  </sheetViews>
  <sheetFormatPr defaultRowHeight="15" x14ac:dyDescent="0.25"/>
  <cols>
    <col min="1" max="1" width="18.28515625" customWidth="1"/>
    <col min="2" max="2" width="28.140625" customWidth="1"/>
    <col min="3" max="3" width="18.140625" customWidth="1"/>
  </cols>
  <sheetData>
    <row r="1" spans="2:2" x14ac:dyDescent="0.25">
      <c r="B1" s="1"/>
    </row>
    <row r="2" spans="2:2" x14ac:dyDescent="0.25">
      <c r="B2" t="s">
        <v>0</v>
      </c>
    </row>
    <row r="3" spans="2:2" x14ac:dyDescent="0.25">
      <c r="B3" s="1">
        <v>863313</v>
      </c>
    </row>
    <row r="4" spans="2:2" x14ac:dyDescent="0.25">
      <c r="B4" s="1">
        <v>786743</v>
      </c>
    </row>
    <row r="5" spans="2:2" x14ac:dyDescent="0.25">
      <c r="B5" s="1">
        <v>23463</v>
      </c>
    </row>
    <row r="6" spans="2:2" x14ac:dyDescent="0.25">
      <c r="B6" s="1">
        <v>94653534</v>
      </c>
    </row>
    <row r="7" spans="2:2" x14ac:dyDescent="0.25">
      <c r="B7" s="1">
        <v>564615</v>
      </c>
    </row>
    <row r="8" spans="2:2" x14ac:dyDescent="0.25">
      <c r="B8" s="1">
        <v>2335134</v>
      </c>
    </row>
    <row r="9" spans="2:2" x14ac:dyDescent="0.25">
      <c r="B9" s="1">
        <v>-1123513</v>
      </c>
    </row>
    <row r="10" spans="2:2" x14ac:dyDescent="0.25">
      <c r="B10" s="1">
        <v>346346</v>
      </c>
    </row>
    <row r="11" spans="2:2" x14ac:dyDescent="0.25">
      <c r="B11" s="1">
        <v>32643513</v>
      </c>
    </row>
    <row r="12" spans="2:2" x14ac:dyDescent="0.25">
      <c r="B12" s="1">
        <v>126862</v>
      </c>
    </row>
    <row r="13" spans="2:2" x14ac:dyDescent="0.25">
      <c r="B13" s="1">
        <v>73413</v>
      </c>
    </row>
    <row r="14" spans="2:2" x14ac:dyDescent="0.25">
      <c r="B14" s="1">
        <v>4463313</v>
      </c>
    </row>
    <row r="15" spans="2:2" x14ac:dyDescent="0.25">
      <c r="B15" s="1">
        <v>236747</v>
      </c>
    </row>
    <row r="16" spans="2:2" x14ac:dyDescent="0.25">
      <c r="B16" s="1">
        <v>384135</v>
      </c>
    </row>
    <row r="17" spans="2:2" x14ac:dyDescent="0.25">
      <c r="B17" s="1">
        <v>665353</v>
      </c>
    </row>
    <row r="18" spans="2:2" x14ac:dyDescent="0.25">
      <c r="B18" s="1">
        <v>-533134</v>
      </c>
    </row>
    <row r="19" spans="2:2" x14ac:dyDescent="0.25">
      <c r="B19" s="1">
        <v>11515616</v>
      </c>
    </row>
    <row r="20" spans="2:2" x14ac:dyDescent="0.25">
      <c r="B20" s="1">
        <v>4473454</v>
      </c>
    </row>
    <row r="21" spans="2:2" x14ac:dyDescent="0.25">
      <c r="B21" s="1">
        <v>-535466</v>
      </c>
    </row>
    <row r="22" spans="2:2" x14ac:dyDescent="0.25">
      <c r="B22" s="1">
        <v>47567678</v>
      </c>
    </row>
    <row r="23" spans="2:2" x14ac:dyDescent="0.25">
      <c r="B23" s="1">
        <v>-8753461</v>
      </c>
    </row>
    <row r="24" spans="2:2" x14ac:dyDescent="0.25">
      <c r="B24" s="1">
        <v>-7553681</v>
      </c>
    </row>
    <row r="25" spans="2:2" x14ac:dyDescent="0.25">
      <c r="B25" s="1">
        <v>563313</v>
      </c>
    </row>
    <row r="26" spans="2:2" x14ac:dyDescent="0.25">
      <c r="B26" s="1">
        <v>-874131</v>
      </c>
    </row>
    <row r="27" spans="2:2" x14ac:dyDescent="0.25">
      <c r="B27" s="1">
        <v>8778644</v>
      </c>
    </row>
    <row r="28" spans="2:2" x14ac:dyDescent="0.25">
      <c r="B28" s="1">
        <v>745343</v>
      </c>
    </row>
    <row r="29" spans="2:2" x14ac:dyDescent="0.25">
      <c r="B29" s="1">
        <v>373477</v>
      </c>
    </row>
    <row r="30" spans="2:2" x14ac:dyDescent="0.25">
      <c r="B30" s="1">
        <v>6315654</v>
      </c>
    </row>
    <row r="31" spans="2:2" x14ac:dyDescent="0.25">
      <c r="B31" s="1">
        <v>734434</v>
      </c>
    </row>
    <row r="32" spans="2:2" x14ac:dyDescent="0.25">
      <c r="B32" s="1">
        <v>873261</v>
      </c>
    </row>
    <row r="33" spans="2:2" x14ac:dyDescent="0.25">
      <c r="B33" s="1">
        <v>51651616</v>
      </c>
    </row>
    <row r="34" spans="2:2" x14ac:dyDescent="0.25">
      <c r="B34" s="1">
        <v>743434</v>
      </c>
    </row>
    <row r="35" spans="2:2" x14ac:dyDescent="0.25">
      <c r="B35" s="1">
        <v>45774</v>
      </c>
    </row>
    <row r="36" spans="2:2" x14ac:dyDescent="0.25">
      <c r="B36" s="1">
        <v>7615783</v>
      </c>
    </row>
    <row r="37" spans="2:2" x14ac:dyDescent="0.25">
      <c r="B37" s="1">
        <v>34774</v>
      </c>
    </row>
    <row r="38" spans="2:2" x14ac:dyDescent="0.25">
      <c r="B38" s="1">
        <v>871584</v>
      </c>
    </row>
    <row r="39" spans="2:2" x14ac:dyDescent="0.25">
      <c r="B39" s="1">
        <v>353533</v>
      </c>
    </row>
    <row r="40" spans="2:2" x14ac:dyDescent="0.25">
      <c r="B40" s="1">
        <v>446265</v>
      </c>
    </row>
    <row r="41" spans="2:2" x14ac:dyDescent="0.25">
      <c r="B41" s="1">
        <v>-73434</v>
      </c>
    </row>
    <row r="42" spans="2:2" x14ac:dyDescent="0.25">
      <c r="B42" s="1">
        <v>-363213</v>
      </c>
    </row>
    <row r="43" spans="2:2" x14ac:dyDescent="0.25">
      <c r="B43" s="1">
        <v>443441</v>
      </c>
    </row>
    <row r="44" spans="2:2" x14ac:dyDescent="0.25">
      <c r="B44" s="1">
        <v>13453454</v>
      </c>
    </row>
    <row r="45" spans="2:2" x14ac:dyDescent="0.25">
      <c r="B45" s="1">
        <v>216531</v>
      </c>
    </row>
    <row r="46" spans="2:2" x14ac:dyDescent="0.25">
      <c r="B46" s="1">
        <v>-4367</v>
      </c>
    </row>
    <row r="47" spans="2:2" x14ac:dyDescent="0.25">
      <c r="B47" s="1">
        <v>896969</v>
      </c>
    </row>
    <row r="48" spans="2:2" x14ac:dyDescent="0.25">
      <c r="B48" s="1">
        <v>4576477</v>
      </c>
    </row>
    <row r="49" spans="2:2" x14ac:dyDescent="0.25">
      <c r="B49" s="1">
        <v>35153356</v>
      </c>
    </row>
    <row r="50" spans="2:2" x14ac:dyDescent="0.25">
      <c r="B50" s="1">
        <v>165415</v>
      </c>
    </row>
    <row r="51" spans="2:2" x14ac:dyDescent="0.25">
      <c r="B51" s="1">
        <v>3533556</v>
      </c>
    </row>
    <row r="52" spans="2:2" x14ac:dyDescent="0.25">
      <c r="B52" s="1">
        <v>-861513</v>
      </c>
    </row>
    <row r="53" spans="2:2" x14ac:dyDescent="0.25">
      <c r="B53" s="1">
        <v>45764</v>
      </c>
    </row>
    <row r="54" spans="2:2" x14ac:dyDescent="0.25">
      <c r="B54" s="1">
        <v>335654</v>
      </c>
    </row>
    <row r="55" spans="2:2" x14ac:dyDescent="0.25">
      <c r="B55" s="1">
        <v>5266757</v>
      </c>
    </row>
    <row r="56" spans="2:2" x14ac:dyDescent="0.25">
      <c r="B56" s="1">
        <v>3851231</v>
      </c>
    </row>
    <row r="57" spans="2:2" x14ac:dyDescent="0.25">
      <c r="B57" s="1">
        <v>6412635</v>
      </c>
    </row>
    <row r="58" spans="2:2" x14ac:dyDescent="0.25">
      <c r="B58" s="1">
        <v>7867345</v>
      </c>
    </row>
    <row r="59" spans="2:2" x14ac:dyDescent="0.25">
      <c r="B59" s="1">
        <v>846633</v>
      </c>
    </row>
    <row r="60" spans="2:2" x14ac:dyDescent="0.25">
      <c r="B60" s="1">
        <v>316161</v>
      </c>
    </row>
    <row r="61" spans="2:2" x14ac:dyDescent="0.25">
      <c r="B61" s="1">
        <v>1786434</v>
      </c>
    </row>
    <row r="62" spans="2:2" x14ac:dyDescent="0.25">
      <c r="B62" s="1">
        <v>351121</v>
      </c>
    </row>
    <row r="63" spans="2:2" x14ac:dyDescent="0.25">
      <c r="B63" s="1">
        <v>6733434</v>
      </c>
    </row>
    <row r="64" spans="2:2" x14ac:dyDescent="0.25">
      <c r="B64" s="1">
        <v>782868</v>
      </c>
    </row>
    <row r="65" spans="2:2" x14ac:dyDescent="0.25">
      <c r="B65" s="1">
        <v>154546553</v>
      </c>
    </row>
    <row r="66" spans="2:2" x14ac:dyDescent="0.25">
      <c r="B66" s="1">
        <v>7343744</v>
      </c>
    </row>
    <row r="67" spans="2:2" x14ac:dyDescent="0.25">
      <c r="B67" s="1">
        <v>767453</v>
      </c>
    </row>
    <row r="68" spans="2:2" x14ac:dyDescent="0.25">
      <c r="B68" s="1">
        <v>57883354</v>
      </c>
    </row>
    <row r="69" spans="2:2" x14ac:dyDescent="0.25">
      <c r="B69" s="1">
        <v>2667754</v>
      </c>
    </row>
    <row r="70" spans="2:2" x14ac:dyDescent="0.25">
      <c r="B70" s="1">
        <v>8535332</v>
      </c>
    </row>
    <row r="71" spans="2:2" x14ac:dyDescent="0.25">
      <c r="B71" s="1">
        <v>21516854</v>
      </c>
    </row>
    <row r="72" spans="2:2" x14ac:dyDescent="0.25">
      <c r="B72" s="1">
        <v>513561</v>
      </c>
    </row>
    <row r="73" spans="2:2" x14ac:dyDescent="0.25">
      <c r="B73" s="1">
        <v>533134</v>
      </c>
    </row>
    <row r="74" spans="2:2" x14ac:dyDescent="0.25">
      <c r="B74" s="1">
        <v>-323353</v>
      </c>
    </row>
    <row r="75" spans="2:2" x14ac:dyDescent="0.25">
      <c r="B75" s="1">
        <v>-316133</v>
      </c>
    </row>
    <row r="76" spans="2:2" x14ac:dyDescent="0.25">
      <c r="B76" s="1">
        <v>635303</v>
      </c>
    </row>
    <row r="77" spans="2:2" x14ac:dyDescent="0.25">
      <c r="B77" s="1">
        <v>233135</v>
      </c>
    </row>
    <row r="78" spans="2:2" x14ac:dyDescent="0.25">
      <c r="B78" s="1">
        <v>835165</v>
      </c>
    </row>
    <row r="79" spans="2:2" x14ac:dyDescent="0.25">
      <c r="B79" s="1">
        <v>23545</v>
      </c>
    </row>
    <row r="80" spans="2:2" x14ac:dyDescent="0.25">
      <c r="B80" s="1">
        <v>18453584</v>
      </c>
    </row>
    <row r="81" spans="2:2" x14ac:dyDescent="0.25">
      <c r="B81" s="1">
        <v>8765614</v>
      </c>
    </row>
    <row r="82" spans="2:2" x14ac:dyDescent="0.25">
      <c r="B82" s="1">
        <v>256855</v>
      </c>
    </row>
    <row r="83" spans="2:2" x14ac:dyDescent="0.25">
      <c r="B83" s="1">
        <v>364331</v>
      </c>
    </row>
    <row r="84" spans="2:2" x14ac:dyDescent="0.25">
      <c r="B84" s="1">
        <v>-53562</v>
      </c>
    </row>
    <row r="85" spans="2:2" x14ac:dyDescent="0.25">
      <c r="B85" s="1">
        <v>3298633</v>
      </c>
    </row>
    <row r="86" spans="2:2" x14ac:dyDescent="0.25">
      <c r="B86" s="1">
        <v>16777</v>
      </c>
    </row>
    <row r="87" spans="2:2" x14ac:dyDescent="0.25">
      <c r="B87" s="1">
        <v>3565456</v>
      </c>
    </row>
    <row r="88" spans="2:2" x14ac:dyDescent="0.25">
      <c r="B88" s="1">
        <v>4376474</v>
      </c>
    </row>
    <row r="89" spans="2:2" x14ac:dyDescent="0.25">
      <c r="B89" s="1">
        <v>78634</v>
      </c>
    </row>
    <row r="90" spans="2:2" x14ac:dyDescent="0.25">
      <c r="B90" s="1">
        <v>558435</v>
      </c>
    </row>
    <row r="91" spans="2:2" x14ac:dyDescent="0.25">
      <c r="B91" s="1">
        <v>267386</v>
      </c>
    </row>
    <row r="92" spans="2:2" x14ac:dyDescent="0.25">
      <c r="B92" s="1">
        <v>951151</v>
      </c>
    </row>
    <row r="93" spans="2:2" x14ac:dyDescent="0.25">
      <c r="B93" s="1">
        <v>6851351</v>
      </c>
    </row>
    <row r="94" spans="2:2" x14ac:dyDescent="0.25">
      <c r="B94" s="1">
        <v>7768368</v>
      </c>
    </row>
    <row r="95" spans="2:2" x14ac:dyDescent="0.25">
      <c r="B95" s="1">
        <v>3265131</v>
      </c>
    </row>
    <row r="96" spans="2:2" x14ac:dyDescent="0.25">
      <c r="B96" s="1">
        <v>734783</v>
      </c>
    </row>
    <row r="97" spans="1:2" x14ac:dyDescent="0.25">
      <c r="B97" s="1">
        <v>1313512</v>
      </c>
    </row>
    <row r="98" spans="1:2" x14ac:dyDescent="0.25">
      <c r="B98" s="1">
        <v>-547343</v>
      </c>
    </row>
    <row r="99" spans="1:2" x14ac:dyDescent="0.25">
      <c r="B99" s="1">
        <v>6333133</v>
      </c>
    </row>
    <row r="100" spans="1:2" x14ac:dyDescent="0.25">
      <c r="B100" s="1">
        <v>478543</v>
      </c>
    </row>
    <row r="101" spans="1:2" x14ac:dyDescent="0.25">
      <c r="B101" s="1">
        <v>3131633</v>
      </c>
    </row>
    <row r="103" spans="1:2" x14ac:dyDescent="0.25">
      <c r="A103" t="s">
        <v>321</v>
      </c>
      <c r="B103" s="13"/>
    </row>
    <row r="105" spans="1:2" x14ac:dyDescent="0.25">
      <c r="A105" t="s">
        <v>322</v>
      </c>
      <c r="B105"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zoomScale="170" zoomScaleNormal="170" workbookViewId="0">
      <selection activeCell="E3" sqref="E3"/>
    </sheetView>
  </sheetViews>
  <sheetFormatPr defaultRowHeight="15" x14ac:dyDescent="0.25"/>
  <cols>
    <col min="2" max="2" width="63.5703125" bestFit="1" customWidth="1"/>
    <col min="5" max="5" width="25.28515625" customWidth="1"/>
  </cols>
  <sheetData>
    <row r="1" spans="1:5" x14ac:dyDescent="0.25">
      <c r="A1" s="2"/>
      <c r="B1" s="3" t="s">
        <v>1</v>
      </c>
      <c r="C1" s="2"/>
      <c r="D1" s="4"/>
      <c r="E1" s="4"/>
    </row>
    <row r="2" spans="1:5" x14ac:dyDescent="0.25">
      <c r="A2" s="2"/>
      <c r="B2" s="3"/>
      <c r="C2" s="2"/>
      <c r="D2" s="4"/>
      <c r="E2" s="4"/>
    </row>
    <row r="3" spans="1:5" ht="25.5" x14ac:dyDescent="0.25">
      <c r="A3" s="5" t="s">
        <v>2</v>
      </c>
      <c r="B3" s="6" t="s">
        <v>3</v>
      </c>
      <c r="C3" s="5" t="s">
        <v>4</v>
      </c>
      <c r="D3" s="4">
        <v>45.1</v>
      </c>
      <c r="E3" s="4"/>
    </row>
    <row r="4" spans="1:5" ht="25.5" x14ac:dyDescent="0.25">
      <c r="A4" s="5" t="s">
        <v>5</v>
      </c>
      <c r="B4" s="6" t="s">
        <v>6</v>
      </c>
      <c r="C4" s="5" t="s">
        <v>4</v>
      </c>
      <c r="D4" s="4">
        <v>27.83</v>
      </c>
      <c r="E4" s="4"/>
    </row>
    <row r="5" spans="1:5" ht="25.5" x14ac:dyDescent="0.25">
      <c r="A5" s="5" t="s">
        <v>7</v>
      </c>
      <c r="B5" s="6" t="s">
        <v>8</v>
      </c>
      <c r="C5" s="5" t="s">
        <v>4</v>
      </c>
      <c r="D5" s="4">
        <v>47.74</v>
      </c>
      <c r="E5" s="4"/>
    </row>
    <row r="6" spans="1:5" ht="25.5" x14ac:dyDescent="0.25">
      <c r="A6" s="5" t="s">
        <v>9</v>
      </c>
      <c r="B6" s="6" t="s">
        <v>10</v>
      </c>
      <c r="C6" s="5" t="s">
        <v>4</v>
      </c>
      <c r="D6" s="4">
        <v>31.02</v>
      </c>
      <c r="E6" s="4"/>
    </row>
    <row r="7" spans="1:5" ht="25.5" x14ac:dyDescent="0.25">
      <c r="A7" s="5" t="s">
        <v>11</v>
      </c>
      <c r="B7" s="6" t="s">
        <v>12</v>
      </c>
      <c r="C7" s="5" t="s">
        <v>4</v>
      </c>
      <c r="D7" s="4">
        <v>46.64</v>
      </c>
      <c r="E7" s="4"/>
    </row>
    <row r="8" spans="1:5" ht="25.5" x14ac:dyDescent="0.25">
      <c r="A8" s="5" t="s">
        <v>13</v>
      </c>
      <c r="B8" s="6" t="s">
        <v>14</v>
      </c>
      <c r="C8" s="5" t="s">
        <v>4</v>
      </c>
      <c r="D8" s="4">
        <v>28.6</v>
      </c>
      <c r="E8" s="4"/>
    </row>
    <row r="9" spans="1:5" ht="25.5" x14ac:dyDescent="0.25">
      <c r="A9" s="5" t="s">
        <v>15</v>
      </c>
      <c r="B9" s="6" t="s">
        <v>16</v>
      </c>
      <c r="C9" s="5" t="s">
        <v>4</v>
      </c>
      <c r="D9" s="4">
        <v>50.93</v>
      </c>
      <c r="E9" s="4"/>
    </row>
    <row r="10" spans="1:5" ht="25.5" x14ac:dyDescent="0.25">
      <c r="A10" s="5" t="s">
        <v>17</v>
      </c>
      <c r="B10" s="6" t="s">
        <v>18</v>
      </c>
      <c r="C10" s="5" t="s">
        <v>4</v>
      </c>
      <c r="D10" s="4">
        <v>31.35</v>
      </c>
      <c r="E10" s="4"/>
    </row>
    <row r="11" spans="1:5" x14ac:dyDescent="0.25">
      <c r="A11" s="5" t="s">
        <v>19</v>
      </c>
      <c r="B11" s="6" t="s">
        <v>20</v>
      </c>
      <c r="C11" s="5" t="s">
        <v>4</v>
      </c>
      <c r="D11" s="4">
        <v>45.1</v>
      </c>
      <c r="E11" s="4"/>
    </row>
    <row r="12" spans="1:5" x14ac:dyDescent="0.25">
      <c r="A12" s="5" t="s">
        <v>21</v>
      </c>
      <c r="B12" s="6" t="s">
        <v>22</v>
      </c>
      <c r="C12" s="5" t="s">
        <v>4</v>
      </c>
      <c r="D12" s="4">
        <v>27.83</v>
      </c>
      <c r="E12" s="4"/>
    </row>
    <row r="13" spans="1:5" x14ac:dyDescent="0.25">
      <c r="A13" s="5" t="s">
        <v>23</v>
      </c>
      <c r="B13" s="6" t="s">
        <v>24</v>
      </c>
      <c r="C13" s="5" t="s">
        <v>4</v>
      </c>
      <c r="D13" s="4">
        <v>47.74</v>
      </c>
      <c r="E13" s="4"/>
    </row>
    <row r="14" spans="1:5" x14ac:dyDescent="0.25">
      <c r="A14" s="5" t="s">
        <v>25</v>
      </c>
      <c r="B14" s="6" t="s">
        <v>26</v>
      </c>
      <c r="C14" s="5" t="s">
        <v>4</v>
      </c>
      <c r="D14" s="4">
        <v>31.02</v>
      </c>
      <c r="E14" s="4"/>
    </row>
    <row r="15" spans="1:5" ht="25.5" x14ac:dyDescent="0.25">
      <c r="A15" s="5" t="s">
        <v>27</v>
      </c>
      <c r="B15" s="6" t="s">
        <v>28</v>
      </c>
      <c r="C15" s="5" t="s">
        <v>4</v>
      </c>
      <c r="D15" s="4">
        <v>67.87</v>
      </c>
      <c r="E15" s="4"/>
    </row>
    <row r="16" spans="1:5" ht="25.5" x14ac:dyDescent="0.25">
      <c r="A16" s="5" t="s">
        <v>29</v>
      </c>
      <c r="B16" s="6" t="s">
        <v>30</v>
      </c>
      <c r="C16" s="5" t="s">
        <v>4</v>
      </c>
      <c r="D16" s="4">
        <v>48.84</v>
      </c>
      <c r="E16" s="4"/>
    </row>
    <row r="17" spans="1:5" ht="25.5" x14ac:dyDescent="0.25">
      <c r="A17" s="5" t="s">
        <v>31</v>
      </c>
      <c r="B17" s="6" t="s">
        <v>32</v>
      </c>
      <c r="C17" s="5" t="s">
        <v>4</v>
      </c>
      <c r="D17" s="4">
        <v>92.84</v>
      </c>
      <c r="E17" s="4"/>
    </row>
    <row r="18" spans="1:5" ht="25.5" x14ac:dyDescent="0.25">
      <c r="A18" s="5" t="s">
        <v>33</v>
      </c>
      <c r="B18" s="6" t="s">
        <v>34</v>
      </c>
      <c r="C18" s="5" t="s">
        <v>4</v>
      </c>
      <c r="D18" s="4">
        <v>140.03</v>
      </c>
      <c r="E18" s="4"/>
    </row>
    <row r="19" spans="1:5" ht="25.5" x14ac:dyDescent="0.25">
      <c r="A19" s="5" t="s">
        <v>35</v>
      </c>
      <c r="B19" s="6" t="s">
        <v>36</v>
      </c>
      <c r="C19" s="5" t="s">
        <v>4</v>
      </c>
      <c r="D19" s="4">
        <v>164.45</v>
      </c>
      <c r="E19" s="4"/>
    </row>
    <row r="20" spans="1:5" ht="27" x14ac:dyDescent="0.25">
      <c r="A20" s="5" t="s">
        <v>37</v>
      </c>
      <c r="B20" s="6" t="s">
        <v>38</v>
      </c>
      <c r="C20" s="5" t="s">
        <v>4</v>
      </c>
      <c r="D20" s="4">
        <v>180.29</v>
      </c>
      <c r="E20" s="4"/>
    </row>
    <row r="21" spans="1:5" ht="39.75" x14ac:dyDescent="0.25">
      <c r="A21" s="5" t="s">
        <v>39</v>
      </c>
      <c r="B21" s="6" t="s">
        <v>40</v>
      </c>
      <c r="C21" s="5" t="s">
        <v>4</v>
      </c>
      <c r="D21" s="4">
        <v>195.14</v>
      </c>
      <c r="E21" s="4"/>
    </row>
    <row r="22" spans="1:5" ht="25.5" x14ac:dyDescent="0.25">
      <c r="A22" s="5" t="s">
        <v>41</v>
      </c>
      <c r="B22" s="6" t="s">
        <v>42</v>
      </c>
      <c r="C22" s="5" t="s">
        <v>4</v>
      </c>
      <c r="D22" s="4">
        <v>118.69</v>
      </c>
      <c r="E22" s="4"/>
    </row>
    <row r="23" spans="1:5" ht="38.25" x14ac:dyDescent="0.25">
      <c r="A23" s="5" t="s">
        <v>43</v>
      </c>
      <c r="B23" s="6" t="s">
        <v>44</v>
      </c>
      <c r="C23" s="5" t="s">
        <v>4</v>
      </c>
      <c r="D23" s="4">
        <v>140.58000000000001</v>
      </c>
      <c r="E23" s="4"/>
    </row>
    <row r="24" spans="1:5" x14ac:dyDescent="0.25">
      <c r="A24" s="5" t="s">
        <v>45</v>
      </c>
      <c r="B24" s="6" t="s">
        <v>46</v>
      </c>
      <c r="C24" s="5" t="s">
        <v>47</v>
      </c>
      <c r="D24" s="4">
        <v>22.88</v>
      </c>
      <c r="E24" s="4"/>
    </row>
    <row r="25" spans="1:5" x14ac:dyDescent="0.25">
      <c r="A25" s="5" t="s">
        <v>48</v>
      </c>
      <c r="B25" s="6" t="s">
        <v>49</v>
      </c>
      <c r="C25" s="5" t="s">
        <v>47</v>
      </c>
      <c r="D25" s="4">
        <v>25.52</v>
      </c>
      <c r="E25" s="4"/>
    </row>
    <row r="26" spans="1:5" ht="25.5" x14ac:dyDescent="0.25">
      <c r="A26" s="5" t="s">
        <v>50</v>
      </c>
      <c r="B26" s="6" t="s">
        <v>51</v>
      </c>
      <c r="C26" s="5" t="s">
        <v>47</v>
      </c>
      <c r="D26" s="4">
        <v>41.36</v>
      </c>
      <c r="E26" s="4"/>
    </row>
    <row r="27" spans="1:5" ht="25.5" x14ac:dyDescent="0.25">
      <c r="A27" s="5" t="s">
        <v>52</v>
      </c>
      <c r="B27" s="6" t="s">
        <v>53</v>
      </c>
      <c r="C27" s="5" t="s">
        <v>47</v>
      </c>
      <c r="D27" s="4">
        <v>45.65</v>
      </c>
      <c r="E27" s="4"/>
    </row>
    <row r="28" spans="1:5" ht="25.5" x14ac:dyDescent="0.25">
      <c r="A28" s="5" t="s">
        <v>54</v>
      </c>
      <c r="B28" s="6" t="s">
        <v>55</v>
      </c>
      <c r="C28" s="5" t="s">
        <v>56</v>
      </c>
      <c r="D28" s="4">
        <v>22.55</v>
      </c>
      <c r="E28" s="4"/>
    </row>
    <row r="29" spans="1:5" ht="25.5" x14ac:dyDescent="0.25">
      <c r="A29" s="5" t="s">
        <v>57</v>
      </c>
      <c r="B29" s="6" t="s">
        <v>58</v>
      </c>
      <c r="C29" s="5" t="s">
        <v>56</v>
      </c>
      <c r="D29" s="4">
        <v>20.46</v>
      </c>
      <c r="E29" s="4"/>
    </row>
    <row r="30" spans="1:5" ht="25.5" x14ac:dyDescent="0.25">
      <c r="A30" s="5" t="s">
        <v>59</v>
      </c>
      <c r="B30" s="6" t="s">
        <v>60</v>
      </c>
      <c r="C30" s="5" t="s">
        <v>56</v>
      </c>
      <c r="D30" s="4">
        <v>14.85</v>
      </c>
      <c r="E30" s="4"/>
    </row>
    <row r="31" spans="1:5" ht="25.5" x14ac:dyDescent="0.25">
      <c r="A31" s="5" t="s">
        <v>61</v>
      </c>
      <c r="B31" s="6" t="s">
        <v>62</v>
      </c>
      <c r="C31" s="5" t="s">
        <v>56</v>
      </c>
      <c r="D31" s="4">
        <v>17.27</v>
      </c>
      <c r="E31" s="4"/>
    </row>
    <row r="32" spans="1:5" ht="25.5" x14ac:dyDescent="0.25">
      <c r="A32" s="5" t="s">
        <v>63</v>
      </c>
      <c r="B32" s="6" t="s">
        <v>64</v>
      </c>
      <c r="C32" s="5" t="s">
        <v>4</v>
      </c>
      <c r="D32" s="4">
        <v>124.63</v>
      </c>
      <c r="E32" s="4"/>
    </row>
    <row r="33" spans="1:5" ht="25.5" x14ac:dyDescent="0.25">
      <c r="A33" s="5" t="s">
        <v>65</v>
      </c>
      <c r="B33" s="6" t="s">
        <v>66</v>
      </c>
      <c r="C33" s="5" t="s">
        <v>4</v>
      </c>
      <c r="D33" s="4">
        <v>112.42</v>
      </c>
      <c r="E33" s="4"/>
    </row>
    <row r="34" spans="1:5" ht="25.5" x14ac:dyDescent="0.25">
      <c r="A34" s="5" t="s">
        <v>67</v>
      </c>
      <c r="B34" s="6" t="s">
        <v>68</v>
      </c>
      <c r="C34" s="5" t="s">
        <v>56</v>
      </c>
      <c r="D34" s="4">
        <v>36.08</v>
      </c>
      <c r="E34" s="4"/>
    </row>
    <row r="35" spans="1:5" ht="25.5" x14ac:dyDescent="0.25">
      <c r="A35" s="5" t="s">
        <v>69</v>
      </c>
      <c r="B35" s="6" t="s">
        <v>70</v>
      </c>
      <c r="C35" s="5" t="s">
        <v>56</v>
      </c>
      <c r="D35" s="4">
        <v>45.65</v>
      </c>
      <c r="E35" s="4"/>
    </row>
    <row r="36" spans="1:5" ht="25.5" x14ac:dyDescent="0.25">
      <c r="A36" s="5" t="s">
        <v>71</v>
      </c>
      <c r="B36" s="6" t="s">
        <v>72</v>
      </c>
      <c r="C36" s="5" t="s">
        <v>56</v>
      </c>
      <c r="D36" s="4">
        <v>48.51</v>
      </c>
      <c r="E36" s="4"/>
    </row>
    <row r="37" spans="1:5" ht="25.5" x14ac:dyDescent="0.25">
      <c r="A37" s="5" t="s">
        <v>73</v>
      </c>
      <c r="B37" s="6" t="s">
        <v>74</v>
      </c>
      <c r="C37" s="5" t="s">
        <v>56</v>
      </c>
      <c r="D37" s="4">
        <v>67.87</v>
      </c>
      <c r="E37" s="4"/>
    </row>
    <row r="38" spans="1:5" ht="25.5" x14ac:dyDescent="0.25">
      <c r="A38" s="5" t="s">
        <v>75</v>
      </c>
      <c r="B38" s="6" t="s">
        <v>76</v>
      </c>
      <c r="C38" s="5" t="s">
        <v>4</v>
      </c>
      <c r="D38" s="4">
        <v>139.47999999999999</v>
      </c>
      <c r="E38" s="4"/>
    </row>
    <row r="39" spans="1:5" ht="25.5" x14ac:dyDescent="0.25">
      <c r="A39" s="5" t="s">
        <v>77</v>
      </c>
      <c r="B39" s="6" t="s">
        <v>78</v>
      </c>
      <c r="C39" s="5" t="s">
        <v>4</v>
      </c>
      <c r="D39" s="4">
        <v>172.81</v>
      </c>
      <c r="E39" s="4"/>
    </row>
    <row r="40" spans="1:5" x14ac:dyDescent="0.25">
      <c r="A40" s="5" t="s">
        <v>79</v>
      </c>
      <c r="B40" s="6" t="s">
        <v>80</v>
      </c>
      <c r="C40" s="5" t="s">
        <v>56</v>
      </c>
      <c r="D40" s="4">
        <v>66.33</v>
      </c>
      <c r="E40" s="4"/>
    </row>
    <row r="41" spans="1:5" x14ac:dyDescent="0.25">
      <c r="A41" s="5" t="s">
        <v>81</v>
      </c>
      <c r="B41" s="6" t="s">
        <v>82</v>
      </c>
      <c r="C41" s="5" t="s">
        <v>56</v>
      </c>
      <c r="D41" s="4">
        <v>64.680000000000007</v>
      </c>
      <c r="E41" s="4"/>
    </row>
    <row r="42" spans="1:5" x14ac:dyDescent="0.25">
      <c r="A42" s="5" t="s">
        <v>83</v>
      </c>
      <c r="B42" s="6" t="s">
        <v>84</v>
      </c>
      <c r="C42" s="5" t="s">
        <v>56</v>
      </c>
      <c r="D42" s="4">
        <v>91.96</v>
      </c>
      <c r="E42" s="4"/>
    </row>
    <row r="43" spans="1:5" x14ac:dyDescent="0.25">
      <c r="A43" s="5" t="s">
        <v>85</v>
      </c>
      <c r="B43" s="6" t="s">
        <v>86</v>
      </c>
      <c r="C43" s="5" t="s">
        <v>56</v>
      </c>
      <c r="D43" s="4">
        <v>90.75</v>
      </c>
      <c r="E43" s="4"/>
    </row>
    <row r="44" spans="1:5" x14ac:dyDescent="0.25">
      <c r="A44" s="5" t="s">
        <v>87</v>
      </c>
      <c r="B44" s="6" t="s">
        <v>88</v>
      </c>
      <c r="C44" s="5" t="s">
        <v>4</v>
      </c>
      <c r="D44" s="4">
        <v>50.49</v>
      </c>
      <c r="E44" s="4"/>
    </row>
    <row r="45" spans="1:5" x14ac:dyDescent="0.25">
      <c r="A45" s="5" t="s">
        <v>89</v>
      </c>
      <c r="B45" s="6" t="s">
        <v>90</v>
      </c>
      <c r="C45" s="5" t="s">
        <v>4</v>
      </c>
      <c r="D45" s="4">
        <v>44.55</v>
      </c>
      <c r="E45" s="4"/>
    </row>
    <row r="46" spans="1:5" x14ac:dyDescent="0.25">
      <c r="A46" s="5" t="s">
        <v>91</v>
      </c>
      <c r="B46" s="6" t="s">
        <v>92</v>
      </c>
      <c r="C46" s="5" t="s">
        <v>4</v>
      </c>
      <c r="D46" s="4">
        <v>41.69</v>
      </c>
      <c r="E46" s="4"/>
    </row>
    <row r="47" spans="1:5" x14ac:dyDescent="0.25">
      <c r="A47" s="5" t="s">
        <v>93</v>
      </c>
      <c r="B47" s="6" t="s">
        <v>94</v>
      </c>
      <c r="C47" s="5" t="s">
        <v>4</v>
      </c>
      <c r="D47" s="4">
        <v>45.98</v>
      </c>
      <c r="E47" s="4"/>
    </row>
    <row r="48" spans="1:5" x14ac:dyDescent="0.25">
      <c r="A48" s="5" t="s">
        <v>95</v>
      </c>
      <c r="B48" s="6" t="s">
        <v>96</v>
      </c>
      <c r="C48" s="5" t="s">
        <v>4</v>
      </c>
      <c r="D48" s="4">
        <v>44.77</v>
      </c>
      <c r="E48" s="4"/>
    </row>
    <row r="49" spans="1:5" x14ac:dyDescent="0.25">
      <c r="A49" s="5" t="s">
        <v>97</v>
      </c>
      <c r="B49" s="6" t="s">
        <v>98</v>
      </c>
      <c r="C49" s="5" t="s">
        <v>4</v>
      </c>
      <c r="D49" s="4">
        <v>43.56</v>
      </c>
      <c r="E49" s="4"/>
    </row>
    <row r="50" spans="1:5" x14ac:dyDescent="0.25">
      <c r="A50" s="5" t="s">
        <v>99</v>
      </c>
      <c r="B50" s="6" t="s">
        <v>100</v>
      </c>
      <c r="C50" s="5" t="s">
        <v>4</v>
      </c>
      <c r="D50" s="4">
        <v>41.91</v>
      </c>
      <c r="E50" s="4"/>
    </row>
    <row r="51" spans="1:5" x14ac:dyDescent="0.25">
      <c r="A51" s="5" t="s">
        <v>101</v>
      </c>
      <c r="B51" s="6" t="s">
        <v>102</v>
      </c>
      <c r="C51" s="5" t="s">
        <v>4</v>
      </c>
      <c r="D51" s="4">
        <v>40.81</v>
      </c>
      <c r="E51" s="4"/>
    </row>
    <row r="52" spans="1:5" ht="25.5" x14ac:dyDescent="0.25">
      <c r="A52" s="5" t="s">
        <v>103</v>
      </c>
      <c r="B52" s="6" t="s">
        <v>104</v>
      </c>
      <c r="C52" s="5" t="s">
        <v>56</v>
      </c>
      <c r="D52" s="4">
        <v>11.11</v>
      </c>
      <c r="E52" s="4"/>
    </row>
    <row r="53" spans="1:5" ht="25.5" x14ac:dyDescent="0.25">
      <c r="A53" s="5" t="s">
        <v>105</v>
      </c>
      <c r="B53" s="6" t="s">
        <v>106</v>
      </c>
      <c r="C53" s="5" t="s">
        <v>56</v>
      </c>
      <c r="D53" s="4">
        <v>11.99</v>
      </c>
      <c r="E53" s="4"/>
    </row>
    <row r="54" spans="1:5" ht="25.5" x14ac:dyDescent="0.25">
      <c r="A54" s="5" t="s">
        <v>107</v>
      </c>
      <c r="B54" s="6" t="s">
        <v>108</v>
      </c>
      <c r="C54" s="5" t="s">
        <v>56</v>
      </c>
      <c r="D54" s="4">
        <v>12.21</v>
      </c>
      <c r="E54" s="4"/>
    </row>
    <row r="55" spans="1:5" ht="25.5" x14ac:dyDescent="0.25">
      <c r="A55" s="5" t="s">
        <v>109</v>
      </c>
      <c r="B55" s="6" t="s">
        <v>110</v>
      </c>
      <c r="C55" s="5" t="s">
        <v>4</v>
      </c>
      <c r="D55" s="4">
        <v>108.68</v>
      </c>
      <c r="E55" s="4"/>
    </row>
    <row r="56" spans="1:5" ht="25.5" x14ac:dyDescent="0.25">
      <c r="A56" s="5" t="s">
        <v>111</v>
      </c>
      <c r="B56" s="6" t="s">
        <v>112</v>
      </c>
      <c r="C56" s="5" t="s">
        <v>4</v>
      </c>
      <c r="D56" s="4">
        <v>140.58000000000001</v>
      </c>
      <c r="E56" s="4"/>
    </row>
    <row r="57" spans="1:5" ht="25.5" x14ac:dyDescent="0.25">
      <c r="A57" s="5" t="s">
        <v>113</v>
      </c>
      <c r="B57" s="6" t="s">
        <v>114</v>
      </c>
      <c r="C57" s="5" t="s">
        <v>4</v>
      </c>
      <c r="D57" s="4">
        <v>140.58000000000001</v>
      </c>
      <c r="E57" s="4"/>
    </row>
    <row r="58" spans="1:5" ht="25.5" x14ac:dyDescent="0.25">
      <c r="A58" s="5" t="s">
        <v>115</v>
      </c>
      <c r="B58" s="6" t="s">
        <v>116</v>
      </c>
      <c r="C58" s="5" t="s">
        <v>4</v>
      </c>
      <c r="D58" s="4">
        <v>128.37</v>
      </c>
      <c r="E58" s="4"/>
    </row>
    <row r="59" spans="1:5" ht="25.5" x14ac:dyDescent="0.25">
      <c r="A59" s="5" t="s">
        <v>117</v>
      </c>
      <c r="B59" s="6" t="s">
        <v>118</v>
      </c>
      <c r="C59" s="5" t="s">
        <v>4</v>
      </c>
      <c r="D59" s="4">
        <v>151.13999999999999</v>
      </c>
      <c r="E59" s="4"/>
    </row>
    <row r="60" spans="1:5" ht="25.5" x14ac:dyDescent="0.25">
      <c r="A60" s="5" t="s">
        <v>119</v>
      </c>
      <c r="B60" s="6" t="s">
        <v>120</v>
      </c>
      <c r="C60" s="5" t="s">
        <v>4</v>
      </c>
      <c r="D60" s="4">
        <v>140.69</v>
      </c>
      <c r="E60" s="4"/>
    </row>
    <row r="61" spans="1:5" ht="25.5" x14ac:dyDescent="0.25">
      <c r="A61" s="5" t="s">
        <v>121</v>
      </c>
      <c r="B61" s="6" t="s">
        <v>122</v>
      </c>
      <c r="C61" s="5" t="s">
        <v>4</v>
      </c>
      <c r="D61" s="4">
        <v>164.34</v>
      </c>
      <c r="E61" s="4"/>
    </row>
    <row r="62" spans="1:5" ht="25.5" x14ac:dyDescent="0.25">
      <c r="A62" s="5" t="s">
        <v>123</v>
      </c>
      <c r="B62" s="6" t="s">
        <v>124</v>
      </c>
      <c r="C62" s="5" t="s">
        <v>4</v>
      </c>
      <c r="D62" s="4">
        <v>151.69</v>
      </c>
      <c r="E62" s="4"/>
    </row>
    <row r="63" spans="1:5" ht="25.5" x14ac:dyDescent="0.25">
      <c r="A63" s="5" t="s">
        <v>125</v>
      </c>
      <c r="B63" s="6" t="s">
        <v>126</v>
      </c>
      <c r="C63" s="5" t="s">
        <v>4</v>
      </c>
      <c r="D63" s="4">
        <v>257.18</v>
      </c>
      <c r="E63" s="4"/>
    </row>
    <row r="64" spans="1:5" ht="25.5" x14ac:dyDescent="0.25">
      <c r="A64" s="5" t="s">
        <v>127</v>
      </c>
      <c r="B64" s="6" t="s">
        <v>128</v>
      </c>
      <c r="C64" s="5" t="s">
        <v>4</v>
      </c>
      <c r="D64" s="4">
        <v>222.2</v>
      </c>
      <c r="E64" s="4"/>
    </row>
    <row r="65" spans="1:5" ht="25.5" x14ac:dyDescent="0.25">
      <c r="A65" s="5" t="s">
        <v>129</v>
      </c>
      <c r="B65" s="6" t="s">
        <v>130</v>
      </c>
      <c r="C65" s="5" t="s">
        <v>4</v>
      </c>
      <c r="D65" s="4">
        <v>335.61</v>
      </c>
      <c r="E65" s="4"/>
    </row>
    <row r="66" spans="1:5" ht="25.5" x14ac:dyDescent="0.25">
      <c r="A66" s="5" t="s">
        <v>131</v>
      </c>
      <c r="B66" s="6" t="s">
        <v>132</v>
      </c>
      <c r="C66" s="5" t="s">
        <v>4</v>
      </c>
      <c r="D66" s="4">
        <v>310.75</v>
      </c>
      <c r="E66" s="4"/>
    </row>
    <row r="67" spans="1:5" ht="27" x14ac:dyDescent="0.25">
      <c r="A67" s="5" t="s">
        <v>133</v>
      </c>
      <c r="B67" s="6" t="s">
        <v>134</v>
      </c>
      <c r="C67" s="5" t="s">
        <v>56</v>
      </c>
      <c r="D67" s="4">
        <v>13.97</v>
      </c>
      <c r="E67" s="4"/>
    </row>
    <row r="68" spans="1:5" ht="27" x14ac:dyDescent="0.25">
      <c r="A68" s="5" t="s">
        <v>135</v>
      </c>
      <c r="B68" s="6" t="s">
        <v>136</v>
      </c>
      <c r="C68" s="5" t="s">
        <v>56</v>
      </c>
      <c r="D68" s="4">
        <v>16.5</v>
      </c>
      <c r="E68" s="4"/>
    </row>
    <row r="69" spans="1:5" ht="27" x14ac:dyDescent="0.25">
      <c r="A69" s="5" t="s">
        <v>137</v>
      </c>
      <c r="B69" s="6" t="s">
        <v>138</v>
      </c>
      <c r="C69" s="5" t="s">
        <v>56</v>
      </c>
      <c r="D69" s="4">
        <v>12.76</v>
      </c>
      <c r="E69" s="4"/>
    </row>
    <row r="70" spans="1:5" ht="27" x14ac:dyDescent="0.25">
      <c r="A70" s="5" t="s">
        <v>139</v>
      </c>
      <c r="B70" s="6" t="s">
        <v>140</v>
      </c>
      <c r="C70" s="5" t="s">
        <v>56</v>
      </c>
      <c r="D70" s="4">
        <v>11.22</v>
      </c>
      <c r="E70" s="4"/>
    </row>
    <row r="71" spans="1:5" ht="27" x14ac:dyDescent="0.25">
      <c r="A71" s="5" t="s">
        <v>141</v>
      </c>
      <c r="B71" s="6" t="s">
        <v>142</v>
      </c>
      <c r="C71" s="5" t="s">
        <v>56</v>
      </c>
      <c r="D71" s="4">
        <v>15.07</v>
      </c>
      <c r="E71" s="4"/>
    </row>
    <row r="72" spans="1:5" ht="27" x14ac:dyDescent="0.25">
      <c r="A72" s="5" t="s">
        <v>143</v>
      </c>
      <c r="B72" s="6" t="s">
        <v>144</v>
      </c>
      <c r="C72" s="5" t="s">
        <v>56</v>
      </c>
      <c r="D72" s="4">
        <v>17.82</v>
      </c>
      <c r="E72" s="4"/>
    </row>
    <row r="73" spans="1:5" ht="27" x14ac:dyDescent="0.25">
      <c r="A73" s="5" t="s">
        <v>145</v>
      </c>
      <c r="B73" s="6" t="s">
        <v>146</v>
      </c>
      <c r="C73" s="5" t="s">
        <v>56</v>
      </c>
      <c r="D73" s="4">
        <v>14.63</v>
      </c>
      <c r="E73" s="4"/>
    </row>
    <row r="74" spans="1:5" ht="27" x14ac:dyDescent="0.25">
      <c r="A74" s="5" t="s">
        <v>147</v>
      </c>
      <c r="B74" s="6" t="s">
        <v>148</v>
      </c>
      <c r="C74" s="5" t="s">
        <v>56</v>
      </c>
      <c r="D74" s="4">
        <v>12.65</v>
      </c>
      <c r="E74" s="4"/>
    </row>
    <row r="75" spans="1:5" ht="27" x14ac:dyDescent="0.25">
      <c r="A75" s="5" t="s">
        <v>149</v>
      </c>
      <c r="B75" s="6" t="s">
        <v>150</v>
      </c>
      <c r="C75" s="5" t="s">
        <v>56</v>
      </c>
      <c r="D75" s="4">
        <v>10.119999999999999</v>
      </c>
      <c r="E75" s="4"/>
    </row>
    <row r="76" spans="1:5" ht="27" x14ac:dyDescent="0.25">
      <c r="A76" s="5" t="s">
        <v>151</v>
      </c>
      <c r="B76" s="6" t="s">
        <v>152</v>
      </c>
      <c r="C76" s="5" t="s">
        <v>56</v>
      </c>
      <c r="D76" s="4">
        <v>11.44</v>
      </c>
      <c r="E76" s="4"/>
    </row>
    <row r="77" spans="1:5" ht="27" x14ac:dyDescent="0.25">
      <c r="A77" s="5" t="s">
        <v>153</v>
      </c>
      <c r="B77" s="6" t="s">
        <v>154</v>
      </c>
      <c r="C77" s="5" t="s">
        <v>56</v>
      </c>
      <c r="D77" s="4">
        <v>9.9</v>
      </c>
      <c r="E77" s="4"/>
    </row>
    <row r="78" spans="1:5" ht="27" x14ac:dyDescent="0.25">
      <c r="A78" s="5" t="s">
        <v>155</v>
      </c>
      <c r="B78" s="6" t="s">
        <v>156</v>
      </c>
      <c r="C78" s="5" t="s">
        <v>56</v>
      </c>
      <c r="D78" s="4">
        <v>10.67</v>
      </c>
      <c r="E78" s="4"/>
    </row>
    <row r="79" spans="1:5" ht="27" x14ac:dyDescent="0.25">
      <c r="A79" s="5" t="s">
        <v>157</v>
      </c>
      <c r="B79" s="6" t="s">
        <v>158</v>
      </c>
      <c r="C79" s="5" t="s">
        <v>56</v>
      </c>
      <c r="D79" s="4">
        <v>11.44</v>
      </c>
      <c r="E79" s="4"/>
    </row>
    <row r="80" spans="1:5" ht="27" x14ac:dyDescent="0.25">
      <c r="A80" s="5" t="s">
        <v>159</v>
      </c>
      <c r="B80" s="6" t="s">
        <v>160</v>
      </c>
      <c r="C80" s="5" t="s">
        <v>56</v>
      </c>
      <c r="D80" s="4">
        <v>12.21</v>
      </c>
      <c r="E80" s="4"/>
    </row>
    <row r="81" spans="1:5" ht="27" x14ac:dyDescent="0.25">
      <c r="A81" s="5" t="s">
        <v>161</v>
      </c>
      <c r="B81" s="6" t="s">
        <v>162</v>
      </c>
      <c r="C81" s="5" t="s">
        <v>56</v>
      </c>
      <c r="D81" s="4">
        <v>11.99</v>
      </c>
      <c r="E81" s="4"/>
    </row>
    <row r="82" spans="1:5" ht="27" x14ac:dyDescent="0.25">
      <c r="A82" s="5" t="s">
        <v>163</v>
      </c>
      <c r="B82" s="6" t="s">
        <v>164</v>
      </c>
      <c r="C82" s="5" t="s">
        <v>56</v>
      </c>
      <c r="D82" s="4">
        <v>11.66</v>
      </c>
      <c r="E82" s="4"/>
    </row>
    <row r="83" spans="1:5" ht="25.5" x14ac:dyDescent="0.25">
      <c r="A83" s="5" t="s">
        <v>165</v>
      </c>
      <c r="B83" s="6" t="s">
        <v>166</v>
      </c>
      <c r="C83" s="5" t="s">
        <v>56</v>
      </c>
      <c r="D83" s="4">
        <v>18.59</v>
      </c>
      <c r="E83" s="4"/>
    </row>
    <row r="84" spans="1:5" ht="25.5" x14ac:dyDescent="0.25">
      <c r="A84" s="5" t="s">
        <v>167</v>
      </c>
      <c r="B84" s="6" t="s">
        <v>168</v>
      </c>
      <c r="C84" s="5" t="s">
        <v>56</v>
      </c>
      <c r="D84" s="4">
        <v>20.9</v>
      </c>
      <c r="E84" s="4"/>
    </row>
    <row r="85" spans="1:5" ht="25.5" x14ac:dyDescent="0.25">
      <c r="A85" s="5" t="s">
        <v>169</v>
      </c>
      <c r="B85" s="6" t="s">
        <v>170</v>
      </c>
      <c r="C85" s="5" t="s">
        <v>56</v>
      </c>
      <c r="D85" s="4">
        <v>23.87</v>
      </c>
      <c r="E85" s="4"/>
    </row>
    <row r="86" spans="1:5" ht="25.5" x14ac:dyDescent="0.25">
      <c r="A86" s="5" t="s">
        <v>171</v>
      </c>
      <c r="B86" s="6" t="s">
        <v>172</v>
      </c>
      <c r="C86" s="5" t="s">
        <v>56</v>
      </c>
      <c r="D86" s="4">
        <v>32.67</v>
      </c>
      <c r="E86" s="4"/>
    </row>
    <row r="87" spans="1:5" ht="25.5" x14ac:dyDescent="0.25">
      <c r="A87" s="5" t="s">
        <v>173</v>
      </c>
      <c r="B87" s="6" t="s">
        <v>174</v>
      </c>
      <c r="C87" s="5" t="s">
        <v>56</v>
      </c>
      <c r="D87" s="4">
        <v>14.19</v>
      </c>
      <c r="E87" s="4"/>
    </row>
    <row r="88" spans="1:5" ht="25.5" x14ac:dyDescent="0.25">
      <c r="A88" s="5" t="s">
        <v>175</v>
      </c>
      <c r="B88" s="6" t="s">
        <v>176</v>
      </c>
      <c r="C88" s="5" t="s">
        <v>56</v>
      </c>
      <c r="D88" s="4">
        <v>18.59</v>
      </c>
      <c r="E88" s="4"/>
    </row>
    <row r="89" spans="1:5" x14ac:dyDescent="0.25">
      <c r="A89" s="5" t="s">
        <v>177</v>
      </c>
      <c r="B89" s="6" t="s">
        <v>178</v>
      </c>
      <c r="C89" s="5" t="s">
        <v>56</v>
      </c>
      <c r="D89" s="4">
        <v>11.66</v>
      </c>
      <c r="E89" s="4"/>
    </row>
    <row r="90" spans="1:5" x14ac:dyDescent="0.25">
      <c r="A90" s="5" t="s">
        <v>179</v>
      </c>
      <c r="B90" s="6" t="s">
        <v>180</v>
      </c>
      <c r="C90" s="5" t="s">
        <v>56</v>
      </c>
      <c r="D90" s="4">
        <v>15.07</v>
      </c>
      <c r="E90" s="4"/>
    </row>
    <row r="91" spans="1:5" ht="25.5" x14ac:dyDescent="0.25">
      <c r="A91" s="5" t="s">
        <v>181</v>
      </c>
      <c r="B91" s="6" t="s">
        <v>182</v>
      </c>
      <c r="C91" s="5" t="s">
        <v>56</v>
      </c>
      <c r="D91" s="4">
        <v>3.63</v>
      </c>
      <c r="E91" s="4"/>
    </row>
    <row r="92" spans="1:5" ht="25.5" x14ac:dyDescent="0.25">
      <c r="A92" s="5" t="s">
        <v>183</v>
      </c>
      <c r="B92" s="6" t="s">
        <v>184</v>
      </c>
      <c r="C92" s="5" t="s">
        <v>56</v>
      </c>
      <c r="D92" s="4">
        <v>4.07</v>
      </c>
      <c r="E92" s="4"/>
    </row>
    <row r="93" spans="1:5" ht="25.5" x14ac:dyDescent="0.25">
      <c r="A93" s="5" t="s">
        <v>185</v>
      </c>
      <c r="B93" s="6" t="s">
        <v>186</v>
      </c>
      <c r="C93" s="5" t="s">
        <v>56</v>
      </c>
      <c r="D93" s="4">
        <v>4.29</v>
      </c>
      <c r="E93" s="4"/>
    </row>
    <row r="94" spans="1:5" ht="25.5" x14ac:dyDescent="0.25">
      <c r="A94" s="5" t="s">
        <v>187</v>
      </c>
      <c r="B94" s="6" t="s">
        <v>188</v>
      </c>
      <c r="C94" s="5" t="s">
        <v>56</v>
      </c>
      <c r="D94" s="4">
        <v>9.24</v>
      </c>
      <c r="E94" s="4"/>
    </row>
    <row r="95" spans="1:5" ht="25.5" x14ac:dyDescent="0.25">
      <c r="A95" s="5" t="s">
        <v>189</v>
      </c>
      <c r="B95" s="6" t="s">
        <v>190</v>
      </c>
      <c r="C95" s="5" t="s">
        <v>56</v>
      </c>
      <c r="D95" s="4">
        <v>9.68</v>
      </c>
      <c r="E95" s="4"/>
    </row>
    <row r="96" spans="1:5" ht="25.5" x14ac:dyDescent="0.25">
      <c r="A96" s="5" t="s">
        <v>191</v>
      </c>
      <c r="B96" s="6" t="s">
        <v>192</v>
      </c>
      <c r="C96" s="5" t="s">
        <v>56</v>
      </c>
      <c r="D96" s="4">
        <v>10.23</v>
      </c>
      <c r="E96" s="4"/>
    </row>
    <row r="97" spans="1:5" ht="25.5" x14ac:dyDescent="0.25">
      <c r="A97" s="5" t="s">
        <v>193</v>
      </c>
      <c r="B97" s="6" t="s">
        <v>194</v>
      </c>
      <c r="C97" s="5" t="s">
        <v>56</v>
      </c>
      <c r="D97" s="4">
        <v>3.19</v>
      </c>
      <c r="E97" s="4"/>
    </row>
    <row r="98" spans="1:5" ht="25.5" x14ac:dyDescent="0.25">
      <c r="A98" s="5" t="s">
        <v>195</v>
      </c>
      <c r="B98" s="6" t="s">
        <v>196</v>
      </c>
      <c r="C98" s="5" t="s">
        <v>56</v>
      </c>
      <c r="D98" s="4">
        <v>3.63</v>
      </c>
      <c r="E98" s="4"/>
    </row>
    <row r="99" spans="1:5" ht="25.5" x14ac:dyDescent="0.25">
      <c r="A99" s="5" t="s">
        <v>197</v>
      </c>
      <c r="B99" s="6" t="s">
        <v>198</v>
      </c>
      <c r="C99" s="5" t="s">
        <v>56</v>
      </c>
      <c r="D99" s="4">
        <v>3.96</v>
      </c>
      <c r="E99" s="4"/>
    </row>
    <row r="100" spans="1:5" ht="25.5" x14ac:dyDescent="0.25">
      <c r="A100" s="5" t="s">
        <v>199</v>
      </c>
      <c r="B100" s="6" t="s">
        <v>200</v>
      </c>
      <c r="C100" s="5" t="s">
        <v>56</v>
      </c>
      <c r="D100" s="4">
        <v>4.51</v>
      </c>
      <c r="E100" s="4"/>
    </row>
    <row r="101" spans="1:5" ht="25.5" x14ac:dyDescent="0.25">
      <c r="A101" s="5" t="s">
        <v>201</v>
      </c>
      <c r="B101" s="6" t="s">
        <v>202</v>
      </c>
      <c r="C101" s="5" t="s">
        <v>56</v>
      </c>
      <c r="D101" s="4">
        <v>9.7899999999999991</v>
      </c>
      <c r="E101" s="4"/>
    </row>
    <row r="102" spans="1:5" ht="25.5" x14ac:dyDescent="0.25">
      <c r="A102" s="5" t="s">
        <v>203</v>
      </c>
      <c r="B102" s="6" t="s">
        <v>204</v>
      </c>
      <c r="C102" s="5" t="s">
        <v>56</v>
      </c>
      <c r="D102" s="4">
        <v>10.119999999999999</v>
      </c>
      <c r="E102" s="4"/>
    </row>
    <row r="103" spans="1:5" ht="25.5" x14ac:dyDescent="0.25">
      <c r="A103" s="5" t="s">
        <v>205</v>
      </c>
      <c r="B103" s="6" t="s">
        <v>206</v>
      </c>
      <c r="C103" s="5" t="s">
        <v>56</v>
      </c>
      <c r="D103" s="4">
        <v>10.56</v>
      </c>
      <c r="E103" s="4"/>
    </row>
    <row r="104" spans="1:5" ht="25.5" x14ac:dyDescent="0.25">
      <c r="A104" s="5" t="s">
        <v>207</v>
      </c>
      <c r="B104" s="6" t="s">
        <v>208</v>
      </c>
      <c r="C104" s="5" t="s">
        <v>56</v>
      </c>
      <c r="D104" s="4">
        <v>11</v>
      </c>
      <c r="E104" s="4"/>
    </row>
    <row r="105" spans="1:5" ht="27" x14ac:dyDescent="0.25">
      <c r="A105" s="5" t="s">
        <v>209</v>
      </c>
      <c r="B105" s="6" t="s">
        <v>210</v>
      </c>
      <c r="C105" s="5" t="s">
        <v>56</v>
      </c>
      <c r="D105" s="4">
        <v>4.07</v>
      </c>
      <c r="E105" s="4"/>
    </row>
    <row r="106" spans="1:5" ht="27" x14ac:dyDescent="0.25">
      <c r="A106" s="5" t="s">
        <v>211</v>
      </c>
      <c r="B106" s="6" t="s">
        <v>212</v>
      </c>
      <c r="C106" s="5" t="s">
        <v>56</v>
      </c>
      <c r="D106" s="4">
        <v>3.74</v>
      </c>
      <c r="E106" s="4"/>
    </row>
    <row r="107" spans="1:5" ht="27" x14ac:dyDescent="0.25">
      <c r="A107" s="5" t="s">
        <v>213</v>
      </c>
      <c r="B107" s="6" t="s">
        <v>214</v>
      </c>
      <c r="C107" s="5" t="s">
        <v>56</v>
      </c>
      <c r="D107" s="4">
        <v>2.97</v>
      </c>
      <c r="E107" s="4"/>
    </row>
    <row r="108" spans="1:5" ht="27" x14ac:dyDescent="0.25">
      <c r="A108" s="5" t="s">
        <v>215</v>
      </c>
      <c r="B108" s="6" t="s">
        <v>216</v>
      </c>
      <c r="C108" s="5" t="s">
        <v>56</v>
      </c>
      <c r="D108" s="4">
        <v>2.64</v>
      </c>
      <c r="E108" s="4"/>
    </row>
    <row r="109" spans="1:5" ht="27" x14ac:dyDescent="0.25">
      <c r="A109" s="5" t="s">
        <v>217</v>
      </c>
      <c r="B109" s="6" t="s">
        <v>218</v>
      </c>
      <c r="C109" s="5" t="s">
        <v>56</v>
      </c>
      <c r="D109" s="4">
        <v>5.83</v>
      </c>
      <c r="E109" s="4"/>
    </row>
    <row r="110" spans="1:5" ht="27" x14ac:dyDescent="0.25">
      <c r="A110" s="5" t="s">
        <v>219</v>
      </c>
      <c r="B110" s="6" t="s">
        <v>220</v>
      </c>
      <c r="C110" s="5" t="s">
        <v>56</v>
      </c>
      <c r="D110" s="4">
        <v>5.28</v>
      </c>
      <c r="E110" s="4"/>
    </row>
    <row r="111" spans="1:5" x14ac:dyDescent="0.25">
      <c r="A111" s="5" t="s">
        <v>221</v>
      </c>
      <c r="B111" s="6" t="s">
        <v>222</v>
      </c>
      <c r="C111" s="5" t="s">
        <v>223</v>
      </c>
      <c r="D111" s="4">
        <v>25.96</v>
      </c>
      <c r="E111" s="4"/>
    </row>
    <row r="112" spans="1:5" x14ac:dyDescent="0.25">
      <c r="A112" s="5" t="s">
        <v>224</v>
      </c>
      <c r="B112" s="6" t="s">
        <v>225</v>
      </c>
      <c r="C112" s="5" t="s">
        <v>223</v>
      </c>
      <c r="D112" s="4">
        <v>30.25</v>
      </c>
      <c r="E112" s="4"/>
    </row>
    <row r="113" spans="1:5" x14ac:dyDescent="0.25">
      <c r="A113" s="5" t="s">
        <v>226</v>
      </c>
      <c r="B113" s="6" t="s">
        <v>227</v>
      </c>
      <c r="C113" s="5" t="s">
        <v>223</v>
      </c>
      <c r="D113" s="4">
        <v>28.6</v>
      </c>
      <c r="E113" s="4"/>
    </row>
    <row r="114" spans="1:5" x14ac:dyDescent="0.25">
      <c r="A114" s="5" t="s">
        <v>228</v>
      </c>
      <c r="B114" s="6" t="s">
        <v>229</v>
      </c>
      <c r="C114" s="5" t="s">
        <v>223</v>
      </c>
      <c r="D114" s="4">
        <v>32.450000000000003</v>
      </c>
      <c r="E114" s="4"/>
    </row>
    <row r="115" spans="1:5" x14ac:dyDescent="0.25">
      <c r="A115" s="5" t="s">
        <v>230</v>
      </c>
      <c r="B115" s="6" t="s">
        <v>231</v>
      </c>
      <c r="C115" s="5" t="s">
        <v>223</v>
      </c>
      <c r="D115" s="4">
        <v>40.369999999999997</v>
      </c>
      <c r="E115" s="4"/>
    </row>
    <row r="116" spans="1:5" x14ac:dyDescent="0.25">
      <c r="A116" s="5" t="s">
        <v>232</v>
      </c>
      <c r="B116" s="6" t="s">
        <v>233</v>
      </c>
      <c r="C116" s="5" t="s">
        <v>223</v>
      </c>
      <c r="D116" s="4">
        <v>44.55</v>
      </c>
      <c r="E116" s="4"/>
    </row>
    <row r="117" spans="1:5" x14ac:dyDescent="0.25">
      <c r="A117" s="5" t="s">
        <v>234</v>
      </c>
      <c r="B117" s="6" t="s">
        <v>235</v>
      </c>
      <c r="C117" s="5" t="s">
        <v>223</v>
      </c>
      <c r="D117" s="4">
        <v>37.18</v>
      </c>
      <c r="E117" s="4"/>
    </row>
    <row r="118" spans="1:5" x14ac:dyDescent="0.25">
      <c r="A118" s="5" t="s">
        <v>236</v>
      </c>
      <c r="B118" s="6" t="s">
        <v>237</v>
      </c>
      <c r="C118" s="5" t="s">
        <v>223</v>
      </c>
      <c r="D118" s="4">
        <v>45.1</v>
      </c>
      <c r="E118" s="4"/>
    </row>
    <row r="119" spans="1:5" x14ac:dyDescent="0.25">
      <c r="A119" s="5" t="s">
        <v>238</v>
      </c>
      <c r="B119" s="6" t="s">
        <v>239</v>
      </c>
      <c r="C119" s="5" t="s">
        <v>223</v>
      </c>
      <c r="D119" s="4">
        <v>22.33</v>
      </c>
      <c r="E119" s="4"/>
    </row>
    <row r="120" spans="1:5" x14ac:dyDescent="0.25">
      <c r="A120" s="5" t="s">
        <v>240</v>
      </c>
      <c r="B120" s="6" t="s">
        <v>241</v>
      </c>
      <c r="C120" s="5" t="s">
        <v>223</v>
      </c>
      <c r="D120" s="4">
        <v>27.06</v>
      </c>
      <c r="E120" s="4"/>
    </row>
    <row r="121" spans="1:5" x14ac:dyDescent="0.25">
      <c r="A121" s="5" t="s">
        <v>242</v>
      </c>
      <c r="B121" s="6" t="s">
        <v>243</v>
      </c>
      <c r="C121" s="5" t="s">
        <v>223</v>
      </c>
      <c r="D121" s="4">
        <v>31.9</v>
      </c>
      <c r="E121" s="4"/>
    </row>
    <row r="122" spans="1:5" x14ac:dyDescent="0.25">
      <c r="A122" s="5" t="s">
        <v>244</v>
      </c>
      <c r="B122" s="6" t="s">
        <v>245</v>
      </c>
      <c r="C122" s="5" t="s">
        <v>223</v>
      </c>
      <c r="D122" s="4">
        <v>36.08</v>
      </c>
      <c r="E122" s="4"/>
    </row>
    <row r="123" spans="1:5" x14ac:dyDescent="0.25">
      <c r="A123" s="5" t="s">
        <v>246</v>
      </c>
      <c r="B123" s="6" t="s">
        <v>247</v>
      </c>
      <c r="C123" s="5" t="s">
        <v>223</v>
      </c>
      <c r="D123" s="4">
        <v>19.36</v>
      </c>
      <c r="E123" s="4"/>
    </row>
    <row r="124" spans="1:5" x14ac:dyDescent="0.25">
      <c r="A124" s="5" t="s">
        <v>248</v>
      </c>
      <c r="B124" s="6" t="s">
        <v>249</v>
      </c>
      <c r="C124" s="5" t="s">
        <v>223</v>
      </c>
      <c r="D124" s="4">
        <v>25.3</v>
      </c>
      <c r="E124" s="4"/>
    </row>
    <row r="125" spans="1:5" x14ac:dyDescent="0.25">
      <c r="A125" s="5" t="s">
        <v>250</v>
      </c>
      <c r="B125" s="6" t="s">
        <v>251</v>
      </c>
      <c r="C125" s="5" t="s">
        <v>223</v>
      </c>
      <c r="D125" s="4">
        <v>33.44</v>
      </c>
      <c r="E125" s="4"/>
    </row>
    <row r="126" spans="1:5" x14ac:dyDescent="0.25">
      <c r="A126" s="5" t="s">
        <v>252</v>
      </c>
      <c r="B126" s="6" t="s">
        <v>253</v>
      </c>
      <c r="C126" s="5" t="s">
        <v>47</v>
      </c>
      <c r="D126" s="4">
        <v>15.18</v>
      </c>
      <c r="E126" s="4"/>
    </row>
    <row r="127" spans="1:5" x14ac:dyDescent="0.25">
      <c r="A127" s="5" t="s">
        <v>254</v>
      </c>
      <c r="B127" s="6" t="s">
        <v>255</v>
      </c>
      <c r="C127" s="5" t="s">
        <v>256</v>
      </c>
      <c r="D127" s="4">
        <v>21.34</v>
      </c>
      <c r="E127" s="4"/>
    </row>
    <row r="128" spans="1:5" x14ac:dyDescent="0.25">
      <c r="A128" s="5" t="s">
        <v>257</v>
      </c>
      <c r="B128" s="6" t="s">
        <v>258</v>
      </c>
      <c r="C128" s="5" t="s">
        <v>4</v>
      </c>
      <c r="D128" s="4">
        <v>48.29</v>
      </c>
      <c r="E128" s="4"/>
    </row>
    <row r="129" spans="1:5" x14ac:dyDescent="0.25">
      <c r="A129" s="5" t="s">
        <v>259</v>
      </c>
      <c r="B129" s="6" t="s">
        <v>260</v>
      </c>
      <c r="C129" s="5" t="s">
        <v>4</v>
      </c>
      <c r="D129" s="4">
        <v>43.23</v>
      </c>
      <c r="E129" s="4"/>
    </row>
    <row r="130" spans="1:5" x14ac:dyDescent="0.25">
      <c r="A130" s="5" t="s">
        <v>261</v>
      </c>
      <c r="B130" s="6" t="s">
        <v>262</v>
      </c>
      <c r="C130" s="5" t="s">
        <v>4</v>
      </c>
      <c r="D130" s="4">
        <v>88.55</v>
      </c>
      <c r="E130" s="4"/>
    </row>
    <row r="131" spans="1:5" x14ac:dyDescent="0.25">
      <c r="A131" s="5" t="s">
        <v>263</v>
      </c>
      <c r="B131" s="6" t="s">
        <v>264</v>
      </c>
      <c r="C131" s="5" t="s">
        <v>4</v>
      </c>
      <c r="D131" s="4">
        <v>188.21</v>
      </c>
      <c r="E131" s="4"/>
    </row>
    <row r="132" spans="1:5" x14ac:dyDescent="0.25">
      <c r="A132" s="5" t="s">
        <v>265</v>
      </c>
      <c r="B132" s="6" t="s">
        <v>266</v>
      </c>
      <c r="C132" s="5" t="s">
        <v>4</v>
      </c>
      <c r="D132" s="4">
        <v>43.56</v>
      </c>
      <c r="E132" s="4"/>
    </row>
    <row r="133" spans="1:5" x14ac:dyDescent="0.25">
      <c r="A133" s="5" t="s">
        <v>267</v>
      </c>
      <c r="B133" s="6" t="s">
        <v>268</v>
      </c>
      <c r="C133" s="5" t="s">
        <v>4</v>
      </c>
      <c r="D133" s="4">
        <v>39.82</v>
      </c>
      <c r="E133" s="4"/>
    </row>
    <row r="134" spans="1:5" x14ac:dyDescent="0.25">
      <c r="A134" s="5" t="s">
        <v>269</v>
      </c>
      <c r="B134" s="6" t="s">
        <v>270</v>
      </c>
      <c r="C134" s="5" t="s">
        <v>4</v>
      </c>
      <c r="D134" s="4">
        <v>67.87</v>
      </c>
      <c r="E134" s="4"/>
    </row>
    <row r="135" spans="1:5" x14ac:dyDescent="0.25">
      <c r="A135" s="5" t="s">
        <v>271</v>
      </c>
      <c r="B135" s="6" t="s">
        <v>272</v>
      </c>
      <c r="C135" s="5" t="s">
        <v>4</v>
      </c>
      <c r="D135" s="4">
        <v>281.60000000000002</v>
      </c>
      <c r="E135" s="4"/>
    </row>
    <row r="136" spans="1:5" x14ac:dyDescent="0.25">
      <c r="A136" s="5" t="s">
        <v>273</v>
      </c>
      <c r="B136" s="6" t="s">
        <v>274</v>
      </c>
      <c r="C136" s="5" t="s">
        <v>223</v>
      </c>
      <c r="D136" s="4">
        <v>17.05</v>
      </c>
      <c r="E136" s="4"/>
    </row>
    <row r="137" spans="1:5" x14ac:dyDescent="0.25">
      <c r="A137" s="5" t="s">
        <v>275</v>
      </c>
      <c r="B137" s="6" t="s">
        <v>276</v>
      </c>
      <c r="C137" s="5" t="s">
        <v>223</v>
      </c>
      <c r="D137" s="4">
        <v>11.66</v>
      </c>
      <c r="E137" s="4"/>
    </row>
    <row r="138" spans="1:5" x14ac:dyDescent="0.25">
      <c r="A138" s="5" t="s">
        <v>277</v>
      </c>
      <c r="B138" s="6" t="s">
        <v>278</v>
      </c>
      <c r="C138" s="5" t="s">
        <v>4</v>
      </c>
      <c r="D138" s="4">
        <v>65.23</v>
      </c>
      <c r="E138" s="4"/>
    </row>
    <row r="139" spans="1:5" x14ac:dyDescent="0.25">
      <c r="A139" s="5" t="s">
        <v>279</v>
      </c>
      <c r="B139" s="6" t="s">
        <v>280</v>
      </c>
      <c r="C139" s="5" t="s">
        <v>4</v>
      </c>
      <c r="D139" s="4">
        <v>87.01</v>
      </c>
      <c r="E139" s="4"/>
    </row>
    <row r="140" spans="1:5" x14ac:dyDescent="0.25">
      <c r="A140" s="5" t="s">
        <v>281</v>
      </c>
      <c r="B140" s="6" t="s">
        <v>282</v>
      </c>
      <c r="C140" s="5" t="s">
        <v>47</v>
      </c>
      <c r="D140" s="4">
        <v>15.07</v>
      </c>
      <c r="E140" s="4"/>
    </row>
    <row r="141" spans="1:5" x14ac:dyDescent="0.25">
      <c r="A141" s="5" t="s">
        <v>283</v>
      </c>
      <c r="B141" s="6" t="s">
        <v>284</v>
      </c>
      <c r="C141" s="5" t="s">
        <v>47</v>
      </c>
      <c r="D141" s="4">
        <v>13.64</v>
      </c>
      <c r="E141" s="4"/>
    </row>
    <row r="142" spans="1:5" x14ac:dyDescent="0.25">
      <c r="A142" s="5" t="s">
        <v>285</v>
      </c>
      <c r="B142" s="6" t="s">
        <v>286</v>
      </c>
      <c r="C142" s="5" t="s">
        <v>47</v>
      </c>
      <c r="D142" s="4">
        <v>54.45</v>
      </c>
      <c r="E142" s="4"/>
    </row>
    <row r="143" spans="1:5" x14ac:dyDescent="0.25">
      <c r="A143" s="5" t="s">
        <v>287</v>
      </c>
      <c r="B143" s="6" t="s">
        <v>288</v>
      </c>
      <c r="C143" s="5" t="s">
        <v>47</v>
      </c>
      <c r="D143" s="4">
        <v>62.81</v>
      </c>
      <c r="E143"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170" zoomScaleNormal="170" workbookViewId="0">
      <selection activeCell="A22" sqref="A22"/>
    </sheetView>
  </sheetViews>
  <sheetFormatPr defaultRowHeight="15" x14ac:dyDescent="0.25"/>
  <cols>
    <col min="1" max="1" width="34.28515625" customWidth="1"/>
    <col min="2" max="2" width="10.28515625" customWidth="1"/>
  </cols>
  <sheetData>
    <row r="1" spans="1:2" ht="30" x14ac:dyDescent="0.25">
      <c r="A1" t="s">
        <v>289</v>
      </c>
      <c r="B1" s="8" t="s">
        <v>290</v>
      </c>
    </row>
    <row r="3" spans="1:2" x14ac:dyDescent="0.25">
      <c r="A3" t="s">
        <v>291</v>
      </c>
      <c r="B3">
        <v>33</v>
      </c>
    </row>
    <row r="4" spans="1:2" x14ac:dyDescent="0.25">
      <c r="A4" t="s">
        <v>292</v>
      </c>
      <c r="B4">
        <v>24</v>
      </c>
    </row>
    <row r="5" spans="1:2" x14ac:dyDescent="0.25">
      <c r="A5" t="s">
        <v>293</v>
      </c>
      <c r="B5">
        <v>35</v>
      </c>
    </row>
    <row r="6" spans="1:2" x14ac:dyDescent="0.25">
      <c r="A6" t="s">
        <v>294</v>
      </c>
      <c r="B6">
        <v>56</v>
      </c>
    </row>
    <row r="7" spans="1:2" x14ac:dyDescent="0.25">
      <c r="A7" t="s">
        <v>295</v>
      </c>
      <c r="B7">
        <v>47</v>
      </c>
    </row>
    <row r="8" spans="1:2" x14ac:dyDescent="0.25">
      <c r="A8" t="s">
        <v>296</v>
      </c>
      <c r="B8">
        <v>55</v>
      </c>
    </row>
    <row r="9" spans="1:2" x14ac:dyDescent="0.25">
      <c r="A9" t="s">
        <v>297</v>
      </c>
      <c r="B9">
        <v>61</v>
      </c>
    </row>
    <row r="10" spans="1:2" x14ac:dyDescent="0.25">
      <c r="A10" t="s">
        <v>298</v>
      </c>
      <c r="B10">
        <v>38</v>
      </c>
    </row>
    <row r="11" spans="1:2" x14ac:dyDescent="0.25">
      <c r="A11" t="s">
        <v>299</v>
      </c>
      <c r="B11">
        <v>29</v>
      </c>
    </row>
    <row r="12" spans="1:2" x14ac:dyDescent="0.25">
      <c r="A12" t="s">
        <v>300</v>
      </c>
      <c r="B12">
        <v>41</v>
      </c>
    </row>
    <row r="13" spans="1:2" x14ac:dyDescent="0.25">
      <c r="A13" t="s">
        <v>301</v>
      </c>
      <c r="B13">
        <v>44</v>
      </c>
    </row>
    <row r="14" spans="1:2" x14ac:dyDescent="0.25">
      <c r="A14" t="s">
        <v>302</v>
      </c>
      <c r="B14">
        <v>31</v>
      </c>
    </row>
    <row r="15" spans="1:2" x14ac:dyDescent="0.25">
      <c r="A15" t="s">
        <v>303</v>
      </c>
      <c r="B15">
        <v>37</v>
      </c>
    </row>
    <row r="16" spans="1:2" x14ac:dyDescent="0.25">
      <c r="A16" t="s">
        <v>304</v>
      </c>
      <c r="B16">
        <v>20</v>
      </c>
    </row>
    <row r="17" spans="1:2" x14ac:dyDescent="0.25">
      <c r="A17" t="s">
        <v>291</v>
      </c>
      <c r="B17">
        <v>25</v>
      </c>
    </row>
    <row r="18" spans="1:2" x14ac:dyDescent="0.25">
      <c r="A18" s="8"/>
    </row>
    <row r="20" spans="1:2" x14ac:dyDescent="0.25">
      <c r="A20" t="s">
        <v>320</v>
      </c>
    </row>
    <row r="21" spans="1:2" x14ac:dyDescent="0.25">
      <c r="A21" t="s">
        <v>323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7"/>
  <sheetViews>
    <sheetView zoomScale="120" zoomScaleNormal="120" workbookViewId="0">
      <selection sqref="A1:A1048576"/>
    </sheetView>
  </sheetViews>
  <sheetFormatPr defaultRowHeight="15" x14ac:dyDescent="0.25"/>
  <cols>
    <col min="2" max="2" width="27.28515625" customWidth="1"/>
    <col min="7" max="7" width="27.42578125" customWidth="1"/>
  </cols>
  <sheetData>
    <row r="3" spans="2:2" ht="78" x14ac:dyDescent="0.35">
      <c r="B3" s="9" t="s">
        <v>305</v>
      </c>
    </row>
    <row r="5" spans="2:2" ht="135" x14ac:dyDescent="0.25">
      <c r="B5" s="9" t="s">
        <v>306</v>
      </c>
    </row>
    <row r="7" spans="2:2" ht="180" x14ac:dyDescent="0.25">
      <c r="B7" s="9" t="s">
        <v>307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250" zoomScaleNormal="250" workbookViewId="0">
      <selection activeCell="B2" sqref="B2:B4"/>
    </sheetView>
  </sheetViews>
  <sheetFormatPr defaultRowHeight="15" x14ac:dyDescent="0.25"/>
  <cols>
    <col min="1" max="1" width="15.7109375" customWidth="1"/>
    <col min="2" max="2" width="11.7109375" customWidth="1"/>
    <col min="3" max="3" width="21.85546875" customWidth="1"/>
  </cols>
  <sheetData>
    <row r="1" spans="1:6" x14ac:dyDescent="0.25">
      <c r="C1" t="s">
        <v>316</v>
      </c>
      <c r="D1" t="s">
        <v>315</v>
      </c>
      <c r="E1" t="s">
        <v>317</v>
      </c>
      <c r="F1" t="s">
        <v>318</v>
      </c>
    </row>
    <row r="2" spans="1:6" x14ac:dyDescent="0.25">
      <c r="A2" s="7" t="s">
        <v>308</v>
      </c>
      <c r="B2" s="10"/>
      <c r="D2">
        <f>YEAR(B2)</f>
        <v>1900</v>
      </c>
      <c r="E2">
        <f>MONTH(B2)</f>
        <v>1</v>
      </c>
      <c r="F2">
        <f>DAY(B2)</f>
        <v>0</v>
      </c>
    </row>
    <row r="4" spans="1:6" x14ac:dyDescent="0.25">
      <c r="A4" t="s">
        <v>309</v>
      </c>
      <c r="B4" s="10"/>
      <c r="D4">
        <f>YEAR(B4)</f>
        <v>1900</v>
      </c>
      <c r="E4">
        <f>MONTH(B4)</f>
        <v>1</v>
      </c>
      <c r="F4">
        <f>DAY(B4)</f>
        <v>0</v>
      </c>
    </row>
    <row r="5" spans="1:6" x14ac:dyDescent="0.25">
      <c r="B5" s="10"/>
    </row>
    <row r="6" spans="1:6" x14ac:dyDescent="0.25">
      <c r="A6" t="s">
        <v>313</v>
      </c>
      <c r="B6" s="11">
        <f>B2-B4</f>
        <v>0</v>
      </c>
      <c r="C6" s="12" t="s">
        <v>319</v>
      </c>
      <c r="D6" s="11">
        <f>D2-D4</f>
        <v>0</v>
      </c>
      <c r="E6">
        <f t="shared" ref="E6:F6" si="0">E2-E4</f>
        <v>0</v>
      </c>
      <c r="F6">
        <f t="shared" si="0"/>
        <v>0</v>
      </c>
    </row>
    <row r="8" spans="1:6" x14ac:dyDescent="0.25">
      <c r="A8" t="s">
        <v>314</v>
      </c>
      <c r="B8" s="11">
        <f>YEAR(B6)-1900</f>
        <v>0</v>
      </c>
      <c r="C8" t="s">
        <v>310</v>
      </c>
    </row>
    <row r="9" spans="1:6" x14ac:dyDescent="0.25">
      <c r="B9" s="11">
        <f>MONTH(B6)-1</f>
        <v>0</v>
      </c>
      <c r="C9" t="s">
        <v>311</v>
      </c>
    </row>
    <row r="10" spans="1:6" x14ac:dyDescent="0.25">
      <c r="B10" s="11">
        <f>DAY(B6)</f>
        <v>0</v>
      </c>
      <c r="C10" t="s">
        <v>312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Stanja na bančnem računu</vt:lpstr>
      <vt:lpstr>Zidarska dela</vt:lpstr>
      <vt:lpstr>Zaposleni</vt:lpstr>
      <vt:lpstr>Besedilo</vt:lpstr>
      <vt:lpstr>Današnji datum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dc:creator>
  <cp:lastModifiedBy>zilbert</cp:lastModifiedBy>
  <dcterms:created xsi:type="dcterms:W3CDTF">2011-05-09T10:20:45Z</dcterms:created>
  <dcterms:modified xsi:type="dcterms:W3CDTF">2018-10-09T12:22:02Z</dcterms:modified>
</cp:coreProperties>
</file>